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7" i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J157" i="1"/>
  <c r="J195" i="1"/>
  <c r="J43" i="1"/>
  <c r="H62" i="1"/>
  <c r="F81" i="1"/>
  <c r="J81" i="1"/>
  <c r="J119" i="1"/>
  <c r="I138" i="1"/>
  <c r="G157" i="1"/>
  <c r="I176" i="1"/>
  <c r="G43" i="1"/>
  <c r="I62" i="1"/>
  <c r="I100" i="1"/>
  <c r="G119" i="1"/>
  <c r="J138" i="1"/>
  <c r="H157" i="1"/>
  <c r="J176" i="1"/>
  <c r="H195" i="1"/>
  <c r="H138" i="1"/>
  <c r="H176" i="1"/>
  <c r="F43" i="1"/>
  <c r="H100" i="1"/>
  <c r="G195" i="1"/>
  <c r="L196" i="1"/>
  <c r="I81" i="1"/>
  <c r="H81" i="1"/>
  <c r="G81" i="1"/>
  <c r="G62" i="1"/>
  <c r="F119" i="1"/>
  <c r="F138" i="1"/>
  <c r="F157" i="1"/>
  <c r="F176" i="1"/>
  <c r="F195" i="1"/>
  <c r="I24" i="1"/>
  <c r="I196" i="1" s="1"/>
  <c r="F24" i="1"/>
  <c r="J24" i="1"/>
  <c r="H24" i="1"/>
  <c r="G24" i="1"/>
  <c r="G196" i="1" s="1"/>
  <c r="H196" i="1" l="1"/>
  <c r="J196" i="1"/>
  <c r="F196" i="1"/>
</calcChain>
</file>

<file path=xl/sharedStrings.xml><?xml version="1.0" encoding="utf-8"?>
<sst xmlns="http://schemas.openxmlformats.org/spreadsheetml/2006/main" count="242" uniqueCount="74">
  <si>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</si>
  <si>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</si>
  <si>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</si>
  <si>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</si>
  <si>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</si>
  <si>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</si>
  <si>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</si>
  <si>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</si>
  <si>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</si>
  <si>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</si>
  <si>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</si>
  <si>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</si>
  <si>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</si>
  <si>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</si>
  <si>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</si>
  <si>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</si>
  <si>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</si>
  <si>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</si>
  <si>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</si>
  <si>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</si>
  <si>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</si>
  <si>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</si>
  <si>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</si>
  <si>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</si>
  <si>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</si>
  <si>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</si>
  <si>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</si>
  <si>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</si>
  <si>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</si>
  <si>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</si>
  <si>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</si>
  <si>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</si>
  <si>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</si>
  <si>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</si>
  <si>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</si>
  <si>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</si>
  <si>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</si>
  <si>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</si>
  <si>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</si>
  <si>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фрикадельи из птицы с томатным соусом</t>
  </si>
  <si>
    <t>макаронные изделия отварные с м/р</t>
  </si>
  <si>
    <t>компот из изюма</t>
  </si>
  <si>
    <t>хлеб пшеничный</t>
  </si>
  <si>
    <t>пр</t>
  </si>
  <si>
    <t>салат из моркови (припущ) и кураги</t>
  </si>
  <si>
    <t>плов из птицы</t>
  </si>
  <si>
    <t>салат витаминный</t>
  </si>
  <si>
    <t>кисель</t>
  </si>
  <si>
    <t>каша молочная геркулесовая с маслом сливочным</t>
  </si>
  <si>
    <t>бутерброд с сыром</t>
  </si>
  <si>
    <t>кофейный напиток с молоком</t>
  </si>
  <si>
    <t>яблоко</t>
  </si>
  <si>
    <t>котлеты из мяса с соусом</t>
  </si>
  <si>
    <t>каша перловая с овощами</t>
  </si>
  <si>
    <t>чай с лимоном</t>
  </si>
  <si>
    <t>биточки из мяса с соусом</t>
  </si>
  <si>
    <t>каша гречневая рассыпчатая</t>
  </si>
  <si>
    <t>печенье</t>
  </si>
  <si>
    <t>каша вязкая молочная пшенная</t>
  </si>
  <si>
    <t>бутерброд с повидлом и маслом</t>
  </si>
  <si>
    <t>какао с молоком</t>
  </si>
  <si>
    <t>рыба запеченная под молочным соусом</t>
  </si>
  <si>
    <t>пюре картофельное с маслом сливочным</t>
  </si>
  <si>
    <t>салат из белокачанной капусты с зеленью</t>
  </si>
  <si>
    <t>омлет натуральный с маслом сливочным</t>
  </si>
  <si>
    <t>бутерброд с повидлом</t>
  </si>
  <si>
    <t>чай с сахаром</t>
  </si>
  <si>
    <t>рагу овощное из птицы</t>
  </si>
  <si>
    <t>салат из свеклы с яблоком</t>
  </si>
  <si>
    <t>каша молочная дружба с маслом сливочным</t>
  </si>
  <si>
    <t xml:space="preserve">яйцо вареное </t>
  </si>
  <si>
    <t>ГБОУ СОШ с Колывань</t>
  </si>
  <si>
    <t>директор</t>
  </si>
  <si>
    <t>Козлова Лариса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</si>
</sst>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71</v>
      </c>
      <c r="D1" s="55"/>
      <c r="E1" s="55"/>
      <c r="F1" s="12" t="s">
        <v>16</v>
      </c>
      <c r="G1" s="2" t="s">
        <v>17</v>
      </c>
      <c r="H1" s="56" t="s">
        <v>72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100</v>
      </c>
      <c r="G6" s="40">
        <v>9.2799999999999994</v>
      </c>
      <c r="H6" s="40">
        <v>11.08</v>
      </c>
      <c r="I6" s="40">
        <v>11.37</v>
      </c>
      <c r="J6" s="40">
        <v>179.4</v>
      </c>
      <c r="K6" s="41">
        <v>297</v>
      </c>
      <c r="L6" s="40"/>
    </row>
    <row r="7" spans="1:12" ht="15" x14ac:dyDescent="0.25">
      <c r="A7" s="23"/>
      <c r="B7" s="15"/>
      <c r="C7" s="11"/>
      <c r="D7" s="6"/>
      <c r="E7" s="42" t="s">
        <v>40</v>
      </c>
      <c r="F7" s="43">
        <v>150</v>
      </c>
      <c r="G7" s="43">
        <v>5.52</v>
      </c>
      <c r="H7" s="43">
        <v>4.5199999999999996</v>
      </c>
      <c r="I7" s="43">
        <v>26.45</v>
      </c>
      <c r="J7" s="43">
        <v>168.45</v>
      </c>
      <c r="K7" s="44">
        <v>202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35</v>
      </c>
      <c r="H8" s="43">
        <v>0.08</v>
      </c>
      <c r="I8" s="43">
        <v>25.18</v>
      </c>
      <c r="J8" s="43">
        <v>122.2</v>
      </c>
      <c r="K8" s="44">
        <v>48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35</v>
      </c>
      <c r="G9" s="43">
        <v>2.66</v>
      </c>
      <c r="H9" s="43">
        <v>1.06</v>
      </c>
      <c r="I9" s="43">
        <v>3.02</v>
      </c>
      <c r="J9" s="43">
        <v>82.25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60</v>
      </c>
      <c r="G11" s="43">
        <v>0.92</v>
      </c>
      <c r="H11" s="43">
        <v>2.72</v>
      </c>
      <c r="I11" s="43">
        <v>8.7100000000000009</v>
      </c>
      <c r="J11" s="43">
        <v>35.200000000000003</v>
      </c>
      <c r="K11" s="44">
        <v>63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78.680000000000007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53.379999999999995</v>
      </c>
      <c r="H13" s="19">
        <f t="shared" si="0"/>
        <v>19.459999999999997</v>
      </c>
      <c r="I13" s="19">
        <f t="shared" si="0"/>
        <v>74.72999999999999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545</v>
      </c>
      <c r="G24" s="32">
        <f t="shared" ref="G24:J24" si="4">G13+G23</f>
        <v>53.379999999999995</v>
      </c>
      <c r="H24" s="32">
        <f t="shared" si="4"/>
        <v>19.459999999999997</v>
      </c>
      <c r="I24" s="32">
        <f t="shared" si="4"/>
        <v>74.72999999999999</v>
      </c>
      <c r="J24" s="32">
        <f t="shared" si="4"/>
        <v>587.5</v>
      </c>
      <c r="K24" s="32"/>
      <c r="L24" s="32">
        <f t="shared" ref="L24" si="5">L13+L23</f>
        <v>78.680000000000007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10.039999999999999</v>
      </c>
      <c r="H25" s="40">
        <v>9.5299999999999994</v>
      </c>
      <c r="I25" s="40">
        <v>32.369999999999997</v>
      </c>
      <c r="J25" s="40">
        <v>257.45</v>
      </c>
      <c r="K25" s="41">
        <v>291</v>
      </c>
      <c r="L25" s="40"/>
    </row>
    <row r="26" spans="1:12" ht="15" x14ac:dyDescent="0.25">
      <c r="A26" s="14"/>
      <c r="B26" s="15"/>
      <c r="C26" s="11"/>
      <c r="D26" s="6"/>
      <c r="E26" s="42" t="s">
        <v>46</v>
      </c>
      <c r="F26" s="43">
        <v>60</v>
      </c>
      <c r="G26" s="43">
        <v>1.56</v>
      </c>
      <c r="H26" s="43">
        <v>3.73</v>
      </c>
      <c r="I26" s="43">
        <v>13.3</v>
      </c>
      <c r="J26" s="43">
        <v>92.94</v>
      </c>
      <c r="K26" s="44">
        <v>49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4.41</v>
      </c>
      <c r="H27" s="43">
        <v>6.09</v>
      </c>
      <c r="I27" s="43">
        <v>18.559999999999999</v>
      </c>
      <c r="J27" s="43">
        <v>118.62</v>
      </c>
      <c r="K27" s="44">
        <v>383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3.24</v>
      </c>
      <c r="H28" s="43">
        <v>0.4</v>
      </c>
      <c r="I28" s="43">
        <v>19.52</v>
      </c>
      <c r="J28" s="43">
        <v>118.49</v>
      </c>
      <c r="K28" s="44" t="s">
        <v>43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>
        <v>78.680000000000007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83.75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83.75</v>
      </c>
      <c r="J43" s="32">
        <f t="shared" ref="J43:L43" si="17">J32+J42</f>
        <v>587.5</v>
      </c>
      <c r="K43" s="32"/>
      <c r="L43" s="32">
        <f t="shared" si="17"/>
        <v>78.680000000000007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205</v>
      </c>
      <c r="G44" s="40">
        <v>7.84</v>
      </c>
      <c r="H44" s="40">
        <v>8.41</v>
      </c>
      <c r="I44" s="40">
        <v>42.21</v>
      </c>
      <c r="J44" s="40">
        <v>289.5</v>
      </c>
      <c r="K44" s="41">
        <v>173</v>
      </c>
      <c r="L44" s="40"/>
    </row>
    <row r="45" spans="1:12" ht="15" x14ac:dyDescent="0.25">
      <c r="A45" s="23"/>
      <c r="B45" s="15"/>
      <c r="C45" s="11"/>
      <c r="D45" s="6"/>
      <c r="E45" s="42" t="s">
        <v>49</v>
      </c>
      <c r="F45" s="43">
        <v>60</v>
      </c>
      <c r="G45" s="43">
        <v>4.6500000000000004</v>
      </c>
      <c r="H45" s="43">
        <v>5.18</v>
      </c>
      <c r="I45" s="43">
        <v>9.69</v>
      </c>
      <c r="J45" s="43">
        <v>101.12</v>
      </c>
      <c r="K45" s="44">
        <v>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3.17</v>
      </c>
      <c r="H46" s="43">
        <v>2.68</v>
      </c>
      <c r="I46" s="43">
        <v>15.95</v>
      </c>
      <c r="J46" s="43">
        <v>100.6</v>
      </c>
      <c r="K46" s="44">
        <v>379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35</v>
      </c>
      <c r="G47" s="43">
        <v>3.2</v>
      </c>
      <c r="H47" s="43">
        <v>1.36</v>
      </c>
      <c r="I47" s="43">
        <v>15.9</v>
      </c>
      <c r="J47" s="43">
        <v>88.64</v>
      </c>
      <c r="K47" s="44" t="s">
        <v>43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>
        <v>78.680000000000007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18.86</v>
      </c>
      <c r="H51" s="19">
        <f t="shared" ref="H51" si="19">SUM(H44:H50)</f>
        <v>17.63</v>
      </c>
      <c r="I51" s="19">
        <f t="shared" ref="I51" si="20">SUM(I44:I50)</f>
        <v>83.75</v>
      </c>
      <c r="J51" s="19">
        <f t="shared" ref="J51:L51" si="21">SUM(J44:J50)</f>
        <v>579.86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18.86</v>
      </c>
      <c r="H62" s="32">
        <f t="shared" ref="H62" si="27">H51+H61</f>
        <v>17.63</v>
      </c>
      <c r="I62" s="32">
        <f t="shared" ref="I62" si="28">I51+I61</f>
        <v>83.75</v>
      </c>
      <c r="J62" s="32">
        <f t="shared" ref="J62:L62" si="29">J51+J61</f>
        <v>579.86</v>
      </c>
      <c r="K62" s="32"/>
      <c r="L62" s="32">
        <f t="shared" si="29"/>
        <v>78.680000000000007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100</v>
      </c>
      <c r="G63" s="40">
        <v>6.94</v>
      </c>
      <c r="H63" s="40">
        <v>8.1</v>
      </c>
      <c r="I63" s="40">
        <v>10.73</v>
      </c>
      <c r="J63" s="40">
        <v>88.61</v>
      </c>
      <c r="K63" s="41">
        <v>268</v>
      </c>
      <c r="L63" s="40"/>
    </row>
    <row r="64" spans="1:12" ht="15" x14ac:dyDescent="0.25">
      <c r="A64" s="23"/>
      <c r="B64" s="15"/>
      <c r="C64" s="11"/>
      <c r="D64" s="6"/>
      <c r="E64" s="42" t="s">
        <v>53</v>
      </c>
      <c r="F64" s="43">
        <v>150</v>
      </c>
      <c r="G64" s="43">
        <v>5.6</v>
      </c>
      <c r="H64" s="43">
        <v>3.68</v>
      </c>
      <c r="I64" s="43">
        <v>29.84</v>
      </c>
      <c r="J64" s="43">
        <v>169.54</v>
      </c>
      <c r="K64" s="44">
        <v>171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54</v>
      </c>
      <c r="F65" s="43">
        <v>203.5</v>
      </c>
      <c r="G65" s="43">
        <v>0.13</v>
      </c>
      <c r="H65" s="43">
        <v>0.02</v>
      </c>
      <c r="I65" s="43">
        <v>15.2</v>
      </c>
      <c r="J65" s="43">
        <v>97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78.680000000000007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583.5</v>
      </c>
      <c r="G70" s="19">
        <f t="shared" ref="G70" si="30">SUM(G63:G69)</f>
        <v>15.5</v>
      </c>
      <c r="H70" s="19">
        <f t="shared" ref="H70" si="31">SUM(H63:H69)</f>
        <v>16.98</v>
      </c>
      <c r="I70" s="19">
        <f t="shared" ref="I70" si="32">SUM(I63:I69)</f>
        <v>80.209999999999994</v>
      </c>
      <c r="J70" s="19">
        <f t="shared" ref="J70:L70" si="33">SUM(J63:J69)</f>
        <v>483.16999999999996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583.5</v>
      </c>
      <c r="G81" s="32">
        <f t="shared" ref="G81" si="38">G70+G80</f>
        <v>15.5</v>
      </c>
      <c r="H81" s="32">
        <f t="shared" ref="H81" si="39">H70+H80</f>
        <v>16.98</v>
      </c>
      <c r="I81" s="32">
        <f t="shared" ref="I81" si="40">I70+I80</f>
        <v>80.209999999999994</v>
      </c>
      <c r="J81" s="32">
        <f t="shared" ref="J81:L81" si="41">J70+J80</f>
        <v>483.16999999999996</v>
      </c>
      <c r="K81" s="32"/>
      <c r="L81" s="32">
        <f t="shared" si="41"/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100</v>
      </c>
      <c r="G82" s="40">
        <v>5.37</v>
      </c>
      <c r="H82" s="40">
        <v>5.25</v>
      </c>
      <c r="I82" s="40">
        <v>6.1</v>
      </c>
      <c r="J82" s="40">
        <v>77.3</v>
      </c>
      <c r="K82" s="41">
        <v>268</v>
      </c>
      <c r="L82" s="40"/>
    </row>
    <row r="83" spans="1:12" ht="15" x14ac:dyDescent="0.25">
      <c r="A83" s="23"/>
      <c r="B83" s="15"/>
      <c r="C83" s="11"/>
      <c r="D83" s="6"/>
      <c r="E83" s="42" t="s">
        <v>56</v>
      </c>
      <c r="F83" s="43">
        <v>150</v>
      </c>
      <c r="G83" s="43">
        <v>8.6</v>
      </c>
      <c r="H83" s="43">
        <v>6.09</v>
      </c>
      <c r="I83" s="43">
        <v>33.39</v>
      </c>
      <c r="J83" s="43">
        <v>210.75</v>
      </c>
      <c r="K83" s="44">
        <v>302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203.5</v>
      </c>
      <c r="G84" s="43">
        <v>0.13</v>
      </c>
      <c r="H84" s="43">
        <v>0.02</v>
      </c>
      <c r="I84" s="43">
        <v>15.2</v>
      </c>
      <c r="J84" s="43">
        <v>97</v>
      </c>
      <c r="K84" s="44">
        <v>377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>
        <v>78.680000000000007</v>
      </c>
    </row>
    <row r="87" spans="1:12" ht="15" x14ac:dyDescent="0.25">
      <c r="A87" s="23"/>
      <c r="B87" s="15"/>
      <c r="C87" s="11"/>
      <c r="D87" s="6"/>
      <c r="E87" s="42" t="s">
        <v>57</v>
      </c>
      <c r="F87" s="43">
        <v>60</v>
      </c>
      <c r="G87" s="43">
        <v>2.72</v>
      </c>
      <c r="H87" s="43">
        <v>8.36</v>
      </c>
      <c r="I87" s="43">
        <v>14.42</v>
      </c>
      <c r="J87" s="43">
        <v>121.4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543.5</v>
      </c>
      <c r="G89" s="19">
        <f t="shared" ref="G89" si="42">SUM(G82:G88)</f>
        <v>19.25</v>
      </c>
      <c r="H89" s="19">
        <f t="shared" ref="H89" si="43">SUM(H82:H88)</f>
        <v>20.02</v>
      </c>
      <c r="I89" s="19">
        <f t="shared" ref="I89" si="44">SUM(I82:I88)</f>
        <v>83.75</v>
      </c>
      <c r="J89" s="19">
        <f t="shared" ref="J89:L89" si="45">SUM(J82:J88)</f>
        <v>587.47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543.5</v>
      </c>
      <c r="G100" s="32">
        <f t="shared" ref="G100" si="50">G89+G99</f>
        <v>19.25</v>
      </c>
      <c r="H100" s="32">
        <f t="shared" ref="H100" si="51">H89+H99</f>
        <v>20.02</v>
      </c>
      <c r="I100" s="32">
        <f t="shared" ref="I100" si="52">I89+I99</f>
        <v>83.75</v>
      </c>
      <c r="J100" s="32">
        <f t="shared" ref="J100:L100" si="53">J89+J99</f>
        <v>587.47</v>
      </c>
      <c r="K100" s="32"/>
      <c r="L100" s="32">
        <f t="shared" si="53"/>
        <v>78.680000000000007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205</v>
      </c>
      <c r="G101" s="40">
        <v>6.67</v>
      </c>
      <c r="H101" s="40">
        <v>8.6</v>
      </c>
      <c r="I101" s="40">
        <v>32.590000000000003</v>
      </c>
      <c r="J101" s="40">
        <v>182.55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 t="s">
        <v>59</v>
      </c>
      <c r="F102" s="43">
        <v>60</v>
      </c>
      <c r="G102" s="43">
        <v>5.26</v>
      </c>
      <c r="H102" s="43">
        <v>9.5</v>
      </c>
      <c r="I102" s="43">
        <v>14.06</v>
      </c>
      <c r="J102" s="43">
        <v>201.1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60</v>
      </c>
      <c r="F103" s="43">
        <v>200</v>
      </c>
      <c r="G103" s="43">
        <v>4.08</v>
      </c>
      <c r="H103" s="43">
        <v>1.25</v>
      </c>
      <c r="I103" s="43">
        <v>17.579999999999998</v>
      </c>
      <c r="J103" s="43">
        <v>85.36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3.24</v>
      </c>
      <c r="H104" s="43">
        <v>0.4</v>
      </c>
      <c r="I104" s="43">
        <v>19.52</v>
      </c>
      <c r="J104" s="43">
        <v>19.52</v>
      </c>
      <c r="K104" s="44" t="s">
        <v>43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>
        <v>78.680000000000007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19.25</v>
      </c>
      <c r="H108" s="19">
        <f t="shared" si="54"/>
        <v>19.75</v>
      </c>
      <c r="I108" s="19">
        <f t="shared" si="54"/>
        <v>83.75</v>
      </c>
      <c r="J108" s="19">
        <f t="shared" si="54"/>
        <v>488.53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505</v>
      </c>
      <c r="G119" s="32">
        <f t="shared" ref="G119" si="58">G108+G118</f>
        <v>19.25</v>
      </c>
      <c r="H119" s="32">
        <f t="shared" ref="H119" si="59">H108+H118</f>
        <v>19.75</v>
      </c>
      <c r="I119" s="32">
        <f t="shared" ref="I119" si="60">I108+I118</f>
        <v>83.75</v>
      </c>
      <c r="J119" s="32">
        <f t="shared" ref="J119:L119" si="61">J108+J118</f>
        <v>488.53</v>
      </c>
      <c r="K119" s="32"/>
      <c r="L119" s="32">
        <f t="shared" si="61"/>
        <v>78.680000000000007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100</v>
      </c>
      <c r="G120" s="40">
        <v>4.6500000000000004</v>
      </c>
      <c r="H120" s="40">
        <v>5.39</v>
      </c>
      <c r="I120" s="40">
        <v>9.67</v>
      </c>
      <c r="J120" s="40">
        <v>127</v>
      </c>
      <c r="K120" s="41">
        <v>233</v>
      </c>
      <c r="L120" s="40"/>
    </row>
    <row r="121" spans="1:12" ht="15" x14ac:dyDescent="0.25">
      <c r="A121" s="14"/>
      <c r="B121" s="15"/>
      <c r="C121" s="11"/>
      <c r="D121" s="6"/>
      <c r="E121" s="42" t="s">
        <v>62</v>
      </c>
      <c r="F121" s="43">
        <v>150</v>
      </c>
      <c r="G121" s="43">
        <v>2.06</v>
      </c>
      <c r="H121" s="43">
        <v>2.8</v>
      </c>
      <c r="I121" s="43">
        <v>20.440000000000001</v>
      </c>
      <c r="J121" s="43">
        <v>137.25</v>
      </c>
      <c r="K121" s="44">
        <v>312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4.41</v>
      </c>
      <c r="H122" s="43">
        <v>6.09</v>
      </c>
      <c r="I122" s="43">
        <v>18.559999999999999</v>
      </c>
      <c r="J122" s="43">
        <v>118.62</v>
      </c>
      <c r="K122" s="44">
        <v>383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45</v>
      </c>
      <c r="G123" s="43">
        <v>3.49</v>
      </c>
      <c r="H123" s="43">
        <v>3.52</v>
      </c>
      <c r="I123" s="43">
        <v>19.52</v>
      </c>
      <c r="J123" s="43">
        <v>108.49</v>
      </c>
      <c r="K123" s="44" t="s">
        <v>43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>
        <v>78.680000000000007</v>
      </c>
    </row>
    <row r="125" spans="1:12" ht="15" x14ac:dyDescent="0.25">
      <c r="A125" s="14"/>
      <c r="B125" s="15"/>
      <c r="C125" s="11"/>
      <c r="D125" s="6"/>
      <c r="E125" s="42" t="s">
        <v>63</v>
      </c>
      <c r="F125" s="43">
        <v>60</v>
      </c>
      <c r="G125" s="43">
        <v>0.79</v>
      </c>
      <c r="H125" s="43">
        <v>1.95</v>
      </c>
      <c r="I125" s="43">
        <v>3.76</v>
      </c>
      <c r="J125" s="43">
        <v>51.49</v>
      </c>
      <c r="K125" s="44">
        <v>45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555</v>
      </c>
      <c r="G127" s="19">
        <f t="shared" ref="G127:J127" si="62">SUM(G120:G126)</f>
        <v>15.400000000000002</v>
      </c>
      <c r="H127" s="19">
        <f t="shared" si="62"/>
        <v>19.75</v>
      </c>
      <c r="I127" s="19">
        <f t="shared" si="62"/>
        <v>71.95</v>
      </c>
      <c r="J127" s="19">
        <f t="shared" si="62"/>
        <v>542.85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555</v>
      </c>
      <c r="G138" s="32">
        <f t="shared" ref="G138" si="66">G127+G137</f>
        <v>15.400000000000002</v>
      </c>
      <c r="H138" s="32">
        <f t="shared" ref="H138" si="67">H127+H137</f>
        <v>19.75</v>
      </c>
      <c r="I138" s="32">
        <f t="shared" ref="I138" si="68">I127+I137</f>
        <v>71.95</v>
      </c>
      <c r="J138" s="32">
        <f t="shared" ref="J138:L138" si="69">J127+J137</f>
        <v>542.85</v>
      </c>
      <c r="K138" s="32"/>
      <c r="L138" s="32">
        <f t="shared" si="69"/>
        <v>78.680000000000007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110</v>
      </c>
      <c r="G139" s="40">
        <v>10.220000000000001</v>
      </c>
      <c r="H139" s="40">
        <v>7.08</v>
      </c>
      <c r="I139" s="40">
        <v>29.3</v>
      </c>
      <c r="J139" s="40">
        <v>212.4</v>
      </c>
      <c r="K139" s="41">
        <v>210</v>
      </c>
      <c r="L139" s="40"/>
    </row>
    <row r="140" spans="1:12" ht="15" x14ac:dyDescent="0.25">
      <c r="A140" s="23"/>
      <c r="B140" s="15"/>
      <c r="C140" s="11"/>
      <c r="D140" s="6"/>
      <c r="E140" s="42" t="s">
        <v>65</v>
      </c>
      <c r="F140" s="43">
        <v>60</v>
      </c>
      <c r="G140" s="43">
        <v>2.15</v>
      </c>
      <c r="H140" s="43">
        <v>6.24</v>
      </c>
      <c r="I140" s="43">
        <v>5.54</v>
      </c>
      <c r="J140" s="43">
        <v>110.12</v>
      </c>
      <c r="K140" s="44">
        <v>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2.4300000000000002</v>
      </c>
      <c r="H142" s="43">
        <v>0.3</v>
      </c>
      <c r="I142" s="43">
        <v>14.64</v>
      </c>
      <c r="J142" s="43">
        <v>81.02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0.4</v>
      </c>
      <c r="H143" s="43">
        <v>4.88</v>
      </c>
      <c r="I143" s="43">
        <v>9.8000000000000007</v>
      </c>
      <c r="J143" s="43">
        <v>47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18.46</v>
      </c>
      <c r="H146" s="19">
        <f t="shared" si="70"/>
        <v>19.75</v>
      </c>
      <c r="I146" s="19">
        <f t="shared" si="70"/>
        <v>67.510000000000005</v>
      </c>
      <c r="J146" s="19">
        <f t="shared" si="70"/>
        <v>466.53999999999996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18.46</v>
      </c>
      <c r="H157" s="32">
        <f t="shared" ref="H157" si="75">H146+H156</f>
        <v>19.75</v>
      </c>
      <c r="I157" s="32">
        <f t="shared" ref="I157" si="76">I146+I156</f>
        <v>67.510000000000005</v>
      </c>
      <c r="J157" s="32">
        <f t="shared" ref="J157:L157" si="77">J146+J156</f>
        <v>466.53999999999996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200</v>
      </c>
      <c r="G158" s="40">
        <v>13.03</v>
      </c>
      <c r="H158" s="40">
        <v>10.5</v>
      </c>
      <c r="I158" s="40">
        <v>18.27</v>
      </c>
      <c r="J158" s="40">
        <v>223.4</v>
      </c>
      <c r="K158" s="41">
        <v>289</v>
      </c>
      <c r="L158" s="40"/>
    </row>
    <row r="159" spans="1:12" ht="15" x14ac:dyDescent="0.25">
      <c r="A159" s="23"/>
      <c r="B159" s="15"/>
      <c r="C159" s="11"/>
      <c r="D159" s="6"/>
      <c r="E159" s="42" t="s">
        <v>68</v>
      </c>
      <c r="F159" s="43">
        <v>60</v>
      </c>
      <c r="G159" s="43">
        <v>0.62</v>
      </c>
      <c r="H159" s="43">
        <v>3.7</v>
      </c>
      <c r="I159" s="43">
        <v>6.34</v>
      </c>
      <c r="J159" s="43">
        <v>61.14</v>
      </c>
      <c r="K159" s="44">
        <v>54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0.35</v>
      </c>
      <c r="H160" s="43">
        <v>0.08</v>
      </c>
      <c r="I160" s="43">
        <v>25.18</v>
      </c>
      <c r="J160" s="43">
        <v>122.2</v>
      </c>
      <c r="K160" s="44">
        <v>48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45</v>
      </c>
      <c r="G161" s="43">
        <v>3.49</v>
      </c>
      <c r="H161" s="43">
        <v>3.52</v>
      </c>
      <c r="I161" s="43">
        <v>19.52</v>
      </c>
      <c r="J161" s="43">
        <v>108.48</v>
      </c>
      <c r="K161" s="44" t="s">
        <v>43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17.489999999999998</v>
      </c>
      <c r="H165" s="19">
        <f t="shared" si="78"/>
        <v>17.8</v>
      </c>
      <c r="I165" s="19">
        <f t="shared" si="78"/>
        <v>69.31</v>
      </c>
      <c r="J165" s="19">
        <f t="shared" si="78"/>
        <v>515.22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505</v>
      </c>
      <c r="G176" s="32">
        <f t="shared" ref="G176" si="82">G165+G175</f>
        <v>17.489999999999998</v>
      </c>
      <c r="H176" s="32">
        <f t="shared" ref="H176" si="83">H165+H175</f>
        <v>17.8</v>
      </c>
      <c r="I176" s="32">
        <f t="shared" ref="I176" si="84">I165+I175</f>
        <v>69.31</v>
      </c>
      <c r="J176" s="32">
        <f t="shared" ref="J176:L176" si="85">J165+J175</f>
        <v>515.22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205</v>
      </c>
      <c r="G177" s="40">
        <v>5.17</v>
      </c>
      <c r="H177" s="40">
        <v>10.199999999999999</v>
      </c>
      <c r="I177" s="40">
        <v>44.11</v>
      </c>
      <c r="J177" s="40">
        <v>296.36</v>
      </c>
      <c r="K177" s="41">
        <v>175</v>
      </c>
      <c r="L177" s="40"/>
    </row>
    <row r="178" spans="1:12" ht="15" x14ac:dyDescent="0.25">
      <c r="A178" s="23"/>
      <c r="B178" s="15"/>
      <c r="C178" s="11"/>
      <c r="D178" s="6"/>
      <c r="E178" s="42" t="s">
        <v>70</v>
      </c>
      <c r="F178" s="43">
        <v>60</v>
      </c>
      <c r="G178" s="43">
        <v>7.62</v>
      </c>
      <c r="H178" s="43">
        <v>6.9</v>
      </c>
      <c r="I178" s="43">
        <v>0.42</v>
      </c>
      <c r="J178" s="43">
        <v>94.5</v>
      </c>
      <c r="K178" s="44">
        <v>209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66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35</v>
      </c>
      <c r="G180" s="43">
        <v>3.2</v>
      </c>
      <c r="H180" s="43">
        <v>1.36</v>
      </c>
      <c r="I180" s="43">
        <v>15.9</v>
      </c>
      <c r="J180" s="43">
        <v>88.64</v>
      </c>
      <c r="K180" s="44" t="s">
        <v>43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19.249999999999996</v>
      </c>
      <c r="H184" s="19">
        <f t="shared" si="86"/>
        <v>19.71</v>
      </c>
      <c r="I184" s="19">
        <f t="shared" si="86"/>
        <v>68.660000000000011</v>
      </c>
      <c r="J184" s="19">
        <f t="shared" si="86"/>
        <v>585.5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19.249999999999996</v>
      </c>
      <c r="H195" s="32">
        <f t="shared" ref="H195" si="91">H184+H194</f>
        <v>19.71</v>
      </c>
      <c r="I195" s="32">
        <f t="shared" ref="I195" si="92">I184+I194</f>
        <v>68.660000000000011</v>
      </c>
      <c r="J195" s="32">
        <f t="shared" ref="J195:L195" si="93">J184+J194</f>
        <v>585.5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523.70000000000005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21.609000000000002</v>
      </c>
      <c r="H196" s="34">
        <f t="shared" si="94"/>
        <v>19.059999999999999</v>
      </c>
      <c r="I196" s="34">
        <f t="shared" si="94"/>
        <v>76.736999999999995</v>
      </c>
      <c r="J196" s="34">
        <f t="shared" si="94"/>
        <v>542.41399999999999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78.679999999999993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2025-09-19T05:45:05Z</dcterms:modified>
</cp:coreProperties>
</file>