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0" i="1" l="1"/>
  <c r="L191" i="1" s="1"/>
  <c r="L172" i="1"/>
  <c r="L116" i="1"/>
  <c r="L117" i="1" s="1"/>
  <c r="L99" i="1"/>
  <c r="L80" i="1"/>
  <c r="L22" i="1"/>
  <c r="L23" i="1" s="1"/>
  <c r="A107" i="1"/>
  <c r="B191" i="1"/>
  <c r="A191" i="1"/>
  <c r="B181" i="1"/>
  <c r="A181" i="1"/>
  <c r="J180" i="1"/>
  <c r="J191" i="1" s="1"/>
  <c r="I180" i="1"/>
  <c r="I191" i="1" s="1"/>
  <c r="H180" i="1"/>
  <c r="H191" i="1" s="1"/>
  <c r="G180" i="1"/>
  <c r="G191" i="1" s="1"/>
  <c r="F180" i="1"/>
  <c r="B172" i="1"/>
  <c r="A172" i="1"/>
  <c r="B162" i="1"/>
  <c r="A162" i="1"/>
  <c r="J161" i="1"/>
  <c r="J172" i="1" s="1"/>
  <c r="I161" i="1"/>
  <c r="I172" i="1" s="1"/>
  <c r="H161" i="1"/>
  <c r="H172" i="1" s="1"/>
  <c r="G161" i="1"/>
  <c r="G172" i="1" s="1"/>
  <c r="F161" i="1"/>
  <c r="B154" i="1"/>
  <c r="A154" i="1"/>
  <c r="B145" i="1"/>
  <c r="A145" i="1"/>
  <c r="J154" i="1"/>
  <c r="I144" i="1"/>
  <c r="I154" i="1" s="1"/>
  <c r="H154" i="1"/>
  <c r="G154" i="1"/>
  <c r="F144" i="1"/>
  <c r="B136" i="1"/>
  <c r="A136" i="1"/>
  <c r="B126" i="1"/>
  <c r="A126" i="1"/>
  <c r="J125" i="1"/>
  <c r="J136" i="1" s="1"/>
  <c r="I125" i="1"/>
  <c r="I136" i="1" s="1"/>
  <c r="H125" i="1"/>
  <c r="H136" i="1" s="1"/>
  <c r="G125" i="1"/>
  <c r="G136" i="1" s="1"/>
  <c r="F125" i="1"/>
  <c r="B117" i="1"/>
  <c r="A117" i="1"/>
  <c r="J116" i="1"/>
  <c r="I116" i="1"/>
  <c r="H116" i="1"/>
  <c r="G116" i="1"/>
  <c r="F116" i="1"/>
  <c r="B107" i="1"/>
  <c r="J106" i="1"/>
  <c r="F106" i="1"/>
  <c r="B99" i="1"/>
  <c r="A99" i="1"/>
  <c r="B89" i="1"/>
  <c r="A89" i="1"/>
  <c r="J99" i="1"/>
  <c r="I99" i="1"/>
  <c r="H99" i="1"/>
  <c r="G99" i="1"/>
  <c r="F99" i="1"/>
  <c r="B80" i="1"/>
  <c r="A80" i="1"/>
  <c r="B70" i="1"/>
  <c r="A70" i="1"/>
  <c r="J69" i="1"/>
  <c r="J80" i="1" s="1"/>
  <c r="I69" i="1"/>
  <c r="H69" i="1"/>
  <c r="G69" i="1"/>
  <c r="F69" i="1"/>
  <c r="F80" i="1" s="1"/>
  <c r="J60" i="1"/>
  <c r="J61" i="1" s="1"/>
  <c r="I60" i="1"/>
  <c r="I61" i="1" s="1"/>
  <c r="H60" i="1"/>
  <c r="H61" i="1" s="1"/>
  <c r="G60" i="1"/>
  <c r="F60" i="1"/>
  <c r="F50" i="1"/>
  <c r="B42" i="1"/>
  <c r="A42" i="1"/>
  <c r="J41" i="1"/>
  <c r="J42" i="1" s="1"/>
  <c r="I41" i="1"/>
  <c r="I42" i="1" s="1"/>
  <c r="H41" i="1"/>
  <c r="G41" i="1"/>
  <c r="F41" i="1"/>
  <c r="B32" i="1"/>
  <c r="A32" i="1"/>
  <c r="H42" i="1"/>
  <c r="G42" i="1"/>
  <c r="F42" i="1"/>
  <c r="B23" i="1"/>
  <c r="A23" i="1"/>
  <c r="B13" i="1"/>
  <c r="A13" i="1"/>
  <c r="G22" i="1"/>
  <c r="H22" i="1"/>
  <c r="I22" i="1"/>
  <c r="J22" i="1"/>
  <c r="F22" i="1"/>
  <c r="I117" i="1" l="1"/>
  <c r="J117" i="1"/>
  <c r="F61" i="1"/>
  <c r="H117" i="1"/>
  <c r="G117" i="1"/>
  <c r="L192" i="1"/>
  <c r="I80" i="1"/>
  <c r="H80" i="1"/>
  <c r="G80" i="1"/>
  <c r="G61" i="1"/>
  <c r="F117" i="1"/>
  <c r="F136" i="1"/>
  <c r="F154" i="1"/>
  <c r="F172" i="1"/>
  <c r="F191" i="1"/>
  <c r="I23" i="1"/>
  <c r="F23" i="1"/>
  <c r="J23" i="1"/>
  <c r="H23" i="1"/>
  <c r="G23" i="1"/>
  <c r="J192" i="1" l="1"/>
  <c r="F192" i="1"/>
  <c r="H192" i="1"/>
  <c r="I192" i="1"/>
  <c r="G192" i="1"/>
</calcChain>
</file>

<file path=xl/sharedStrings.xml><?xml version="1.0" encoding="utf-8"?>
<sst xmlns="http://schemas.openxmlformats.org/spreadsheetml/2006/main" count="261" uniqueCount="72">
  <si>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</si>
  <si>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</si>
  <si>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</si>
  <si>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</si>
  <si>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</si>
  <si>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</si>
  <si>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</si>
  <si>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</si>
  <si>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</si>
  <si>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</si>
  <si>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</si>
  <si>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</si>
  <si>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</si>
  <si>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</si>
  <si>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</si>
  <si>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</si>
  <si>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</si>
  <si>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</si>
  <si>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</si>
  <si>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</si>
  <si>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</si>
  <si>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</si>
  <si>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</si>
  <si>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</si>
  <si>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</si>
  <si>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</si>
  <si>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</si>
  <si>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</si>
  <si>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</si>
  <si>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</si>
  <si>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</si>
  <si>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</si>
  <si>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</si>
  <si>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</si>
  <si>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</si>
  <si>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</si>
  <si>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</si>
  <si>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</si>
  <si>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</si>
  <si>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</si>
  <si>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пр</t>
  </si>
  <si>
    <t>кисель</t>
  </si>
  <si>
    <t>бутерброд с сыром</t>
  </si>
  <si>
    <t>яблоко</t>
  </si>
  <si>
    <t>котлеты из мяса с соусом</t>
  </si>
  <si>
    <t>каша гречневая рассыпчатая</t>
  </si>
  <si>
    <t>печенье</t>
  </si>
  <si>
    <t>какао с молоком</t>
  </si>
  <si>
    <t>чай с сахаром</t>
  </si>
  <si>
    <t>ГБОУ СОШ с Колывань</t>
  </si>
  <si>
    <t>директор</t>
  </si>
  <si>
    <t>Козлова Лариса Александровна</t>
  </si>
  <si>
    <t>икра кабачковая</t>
  </si>
  <si>
    <t>компот из смеси сухофруктов</t>
  </si>
  <si>
    <t>жаркое из птицы</t>
  </si>
  <si>
    <t xml:space="preserve">бутерброд с повидлом </t>
  </si>
  <si>
    <t>каша вязкая молочная из риса и пшена</t>
  </si>
  <si>
    <t>напиток из плодов шиповника</t>
  </si>
  <si>
    <t>котлеты "Московские"</t>
  </si>
  <si>
    <t>каша вязкая  молочная пшеная</t>
  </si>
  <si>
    <t>макаронные изделия отварные с маслом растит</t>
  </si>
  <si>
    <t>каша молочная геркулесовая с маслом сливочным</t>
  </si>
  <si>
    <t>макаронные изделия отварные с м/р</t>
  </si>
  <si>
    <t>каша гречневя рассыпчатая</t>
  </si>
  <si>
    <t>салат из квашеной капусты</t>
  </si>
  <si>
    <t>сосиски тварные с томатным соусом</t>
  </si>
  <si>
    <t>птица тушеная в сметанном соусе</t>
  </si>
  <si>
    <t>икра морковная</t>
  </si>
  <si>
    <t>икра кабчковая</t>
  </si>
  <si>
    <t>птица тушеная в томатном соусе</t>
  </si>
  <si>
    <t>рис отварной с м/сливочным</t>
  </si>
  <si>
    <t>салат "светофор"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</si>
</sst>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2"/>
  <sheetViews>
    <sheetView tabSelected="1" workbookViewId="0">
      <pane xSplit="4" ySplit="5" topLeftCell="E192" activePane="bottomRight" state="frozen"/>
      <selection pane="topRight" activeCell="E1" sqref="E1"/>
      <selection pane="bottomLeft" activeCell="A6" sqref="A6"/>
      <selection pane="bottomRight" activeCell="H185" sqref="H185"/>
    </sheetView>
  </sheetViews>
  <sheetFormatPr defaultRowHeight="12.75" x14ac:dyDescent="0.2"/>
  <cols>
    <col min="1" max="1" width="4.7109375" style="2" customWidth="1"/>
    <col min="2" max="2" width="6.8554687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49</v>
      </c>
      <c r="D1" s="55"/>
      <c r="E1" s="55"/>
      <c r="F1" s="12" t="s">
        <v>16</v>
      </c>
      <c r="G1" s="2" t="s">
        <v>17</v>
      </c>
      <c r="H1" s="56" t="s">
        <v>50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51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4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59</v>
      </c>
      <c r="F6" s="40">
        <v>205</v>
      </c>
      <c r="G6" s="40">
        <v>8.2799999999999994</v>
      </c>
      <c r="H6" s="40">
        <v>11.86</v>
      </c>
      <c r="I6" s="40">
        <v>36.96</v>
      </c>
      <c r="J6" s="40">
        <v>282.52999999999997</v>
      </c>
      <c r="K6" s="41">
        <v>173</v>
      </c>
      <c r="L6" s="40"/>
    </row>
    <row r="7" spans="1:12" ht="15" x14ac:dyDescent="0.25">
      <c r="A7" s="23"/>
      <c r="B7" s="15"/>
      <c r="C7" s="11"/>
      <c r="D7" s="7" t="s">
        <v>22</v>
      </c>
      <c r="E7" s="42" t="s">
        <v>47</v>
      </c>
      <c r="F7" s="43">
        <v>200</v>
      </c>
      <c r="G7" s="43">
        <v>4.08</v>
      </c>
      <c r="H7" s="43">
        <v>1.25</v>
      </c>
      <c r="I7" s="43">
        <v>17.579999999999998</v>
      </c>
      <c r="J7" s="43">
        <v>85.36</v>
      </c>
      <c r="K7" s="44">
        <v>382</v>
      </c>
      <c r="L7" s="43"/>
    </row>
    <row r="8" spans="1:12" ht="15" x14ac:dyDescent="0.25">
      <c r="A8" s="23"/>
      <c r="B8" s="15"/>
      <c r="C8" s="11"/>
      <c r="D8" s="7" t="s">
        <v>23</v>
      </c>
      <c r="E8" s="42" t="s">
        <v>39</v>
      </c>
      <c r="F8" s="43">
        <v>40</v>
      </c>
      <c r="G8" s="43">
        <v>3.24</v>
      </c>
      <c r="H8" s="43">
        <v>0.4</v>
      </c>
      <c r="I8" s="43">
        <v>19.52</v>
      </c>
      <c r="J8" s="43">
        <v>118.49</v>
      </c>
      <c r="K8" s="44" t="s">
        <v>40</v>
      </c>
      <c r="L8" s="43"/>
    </row>
    <row r="9" spans="1:12" ht="15" x14ac:dyDescent="0.25">
      <c r="A9" s="23"/>
      <c r="B9" s="15"/>
      <c r="C9" s="11"/>
      <c r="D9" s="7" t="s">
        <v>24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6" t="s">
        <v>26</v>
      </c>
      <c r="E10" s="42" t="s">
        <v>42</v>
      </c>
      <c r="F10" s="43">
        <v>60</v>
      </c>
      <c r="G10" s="43">
        <v>3.65</v>
      </c>
      <c r="H10" s="43">
        <v>6.22</v>
      </c>
      <c r="I10" s="43">
        <v>9.69</v>
      </c>
      <c r="J10" s="43">
        <v>101.12</v>
      </c>
      <c r="K10" s="44">
        <v>3</v>
      </c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4"/>
      <c r="B12" s="17"/>
      <c r="C12" s="8"/>
      <c r="D12" s="18" t="s">
        <v>33</v>
      </c>
      <c r="E12" s="9"/>
      <c r="F12" s="19">
        <v>505</v>
      </c>
      <c r="G12" s="19">
        <v>19.3</v>
      </c>
      <c r="H12" s="19">
        <v>19.73</v>
      </c>
      <c r="I12" s="19">
        <v>83.75</v>
      </c>
      <c r="J12" s="19">
        <v>587.5</v>
      </c>
      <c r="K12" s="25"/>
      <c r="L12" s="19"/>
    </row>
    <row r="13" spans="1:12" ht="15" x14ac:dyDescent="0.25">
      <c r="A13" s="26">
        <f>A6</f>
        <v>1</v>
      </c>
      <c r="B13" s="13">
        <f>B6</f>
        <v>1</v>
      </c>
      <c r="C13" s="10" t="s">
        <v>25</v>
      </c>
      <c r="D13" s="7" t="s">
        <v>26</v>
      </c>
      <c r="E13" s="42"/>
      <c r="F13" s="43"/>
      <c r="G13" s="43"/>
      <c r="H13" s="43"/>
      <c r="I13" s="43"/>
      <c r="J13" s="43"/>
      <c r="K13" s="44"/>
      <c r="L13" s="43"/>
    </row>
    <row r="14" spans="1:12" ht="15" x14ac:dyDescent="0.25">
      <c r="A14" s="23"/>
      <c r="B14" s="15"/>
      <c r="C14" s="11"/>
      <c r="D14" s="7" t="s">
        <v>27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28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29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30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31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32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6"/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4"/>
      <c r="B22" s="17"/>
      <c r="C22" s="8"/>
      <c r="D22" s="18" t="s">
        <v>33</v>
      </c>
      <c r="E22" s="9"/>
      <c r="F22" s="19">
        <f>SUM(F13:F21)</f>
        <v>0</v>
      </c>
      <c r="G22" s="19">
        <f t="shared" ref="G22:J22" si="0">SUM(G13:G21)</f>
        <v>0</v>
      </c>
      <c r="H22" s="19">
        <f t="shared" si="0"/>
        <v>0</v>
      </c>
      <c r="I22" s="19">
        <f t="shared" si="0"/>
        <v>0</v>
      </c>
      <c r="J22" s="19">
        <f t="shared" si="0"/>
        <v>0</v>
      </c>
      <c r="K22" s="25"/>
      <c r="L22" s="19">
        <f t="shared" ref="L22" si="1">SUM(L13:L21)</f>
        <v>0</v>
      </c>
    </row>
    <row r="23" spans="1:12" ht="15.75" thickBot="1" x14ac:dyDescent="0.25">
      <c r="A23" s="29">
        <f>A6</f>
        <v>1</v>
      </c>
      <c r="B23" s="30">
        <f>B6</f>
        <v>1</v>
      </c>
      <c r="C23" s="57" t="s">
        <v>4</v>
      </c>
      <c r="D23" s="58"/>
      <c r="E23" s="31"/>
      <c r="F23" s="32">
        <f>F12+F22</f>
        <v>505</v>
      </c>
      <c r="G23" s="32">
        <f t="shared" ref="G23:J23" si="2">G12+G22</f>
        <v>19.3</v>
      </c>
      <c r="H23" s="32">
        <f t="shared" si="2"/>
        <v>19.73</v>
      </c>
      <c r="I23" s="32">
        <f t="shared" si="2"/>
        <v>83.75</v>
      </c>
      <c r="J23" s="32">
        <f t="shared" si="2"/>
        <v>587.5</v>
      </c>
      <c r="K23" s="32"/>
      <c r="L23" s="32">
        <f t="shared" ref="L23" si="3">L12+L22</f>
        <v>0</v>
      </c>
    </row>
    <row r="24" spans="1:12" ht="15.75" thickBot="1" x14ac:dyDescent="0.3">
      <c r="A24" s="14">
        <v>1</v>
      </c>
      <c r="B24" s="15">
        <v>2</v>
      </c>
      <c r="C24" s="22" t="s">
        <v>20</v>
      </c>
      <c r="D24" s="5" t="s">
        <v>21</v>
      </c>
      <c r="E24" s="51" t="s">
        <v>69</v>
      </c>
      <c r="F24" s="40">
        <v>100</v>
      </c>
      <c r="G24" s="40">
        <v>6.53</v>
      </c>
      <c r="H24" s="40">
        <v>6.15</v>
      </c>
      <c r="I24" s="40">
        <v>13.2</v>
      </c>
      <c r="J24" s="40">
        <v>100.76</v>
      </c>
      <c r="K24" s="41">
        <v>290</v>
      </c>
      <c r="L24" s="40"/>
    </row>
    <row r="25" spans="1:12" ht="15" x14ac:dyDescent="0.25">
      <c r="A25" s="14"/>
      <c r="B25" s="15"/>
      <c r="C25" s="11"/>
      <c r="D25" s="5" t="s">
        <v>21</v>
      </c>
      <c r="E25" s="51" t="s">
        <v>63</v>
      </c>
      <c r="F25" s="52">
        <v>150</v>
      </c>
      <c r="G25" s="52">
        <v>5.01</v>
      </c>
      <c r="H25" s="52">
        <v>6.09</v>
      </c>
      <c r="I25" s="52">
        <v>24.56</v>
      </c>
      <c r="J25" s="52">
        <v>110.75</v>
      </c>
      <c r="K25" s="53">
        <v>302</v>
      </c>
      <c r="L25" s="52"/>
    </row>
    <row r="26" spans="1:12" ht="15" x14ac:dyDescent="0.25">
      <c r="A26" s="14"/>
      <c r="B26" s="15"/>
      <c r="C26" s="11"/>
      <c r="D26" s="7" t="s">
        <v>22</v>
      </c>
      <c r="E26" s="42" t="s">
        <v>48</v>
      </c>
      <c r="F26" s="43">
        <v>200</v>
      </c>
      <c r="G26" s="43">
        <v>3.26</v>
      </c>
      <c r="H26" s="43">
        <v>1.25</v>
      </c>
      <c r="I26" s="43">
        <v>8.23</v>
      </c>
      <c r="J26" s="43">
        <v>106</v>
      </c>
      <c r="K26" s="44">
        <v>376</v>
      </c>
      <c r="L26" s="43"/>
    </row>
    <row r="27" spans="1:12" ht="15" x14ac:dyDescent="0.25">
      <c r="A27" s="14"/>
      <c r="B27" s="15"/>
      <c r="C27" s="11"/>
      <c r="D27" s="7" t="s">
        <v>23</v>
      </c>
      <c r="E27" s="42" t="s">
        <v>39</v>
      </c>
      <c r="F27" s="43">
        <v>30</v>
      </c>
      <c r="G27" s="43">
        <v>2.4300000000000002</v>
      </c>
      <c r="H27" s="43">
        <v>0.3</v>
      </c>
      <c r="I27" s="43">
        <v>14.64</v>
      </c>
      <c r="J27" s="43">
        <v>81.02</v>
      </c>
      <c r="K27" s="44" t="s">
        <v>40</v>
      </c>
      <c r="L27" s="43"/>
    </row>
    <row r="28" spans="1:12" ht="15" x14ac:dyDescent="0.25">
      <c r="A28" s="14"/>
      <c r="B28" s="15"/>
      <c r="C28" s="11"/>
      <c r="D28" s="7" t="s">
        <v>24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6" t="s">
        <v>26</v>
      </c>
      <c r="E29" s="42" t="s">
        <v>46</v>
      </c>
      <c r="F29" s="43">
        <v>60</v>
      </c>
      <c r="G29" s="43">
        <v>1.32</v>
      </c>
      <c r="H29" s="43">
        <v>1.62</v>
      </c>
      <c r="I29" s="43">
        <v>19.239999999999998</v>
      </c>
      <c r="J29" s="43">
        <v>163.62</v>
      </c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6"/>
      <c r="B31" s="17"/>
      <c r="C31" s="8"/>
      <c r="D31" s="18" t="s">
        <v>33</v>
      </c>
      <c r="E31" s="9"/>
      <c r="F31" s="19">
        <v>540</v>
      </c>
      <c r="G31" s="19">
        <v>18.600000000000001</v>
      </c>
      <c r="H31" s="19">
        <v>15.4</v>
      </c>
      <c r="I31" s="19">
        <v>79.8</v>
      </c>
      <c r="J31" s="19">
        <v>562.15</v>
      </c>
      <c r="K31" s="25"/>
      <c r="L31" s="19"/>
    </row>
    <row r="32" spans="1:12" ht="15" x14ac:dyDescent="0.25">
      <c r="A32" s="13">
        <f>A24</f>
        <v>1</v>
      </c>
      <c r="B32" s="13">
        <f>B24</f>
        <v>2</v>
      </c>
      <c r="C32" s="10" t="s">
        <v>25</v>
      </c>
      <c r="D32" s="7" t="s">
        <v>26</v>
      </c>
      <c r="E32" s="42"/>
      <c r="F32" s="43"/>
      <c r="G32" s="43"/>
      <c r="H32" s="43"/>
      <c r="I32" s="43"/>
      <c r="J32" s="43"/>
      <c r="K32" s="44"/>
      <c r="L32" s="43"/>
    </row>
    <row r="33" spans="1:12" ht="15" x14ac:dyDescent="0.25">
      <c r="A33" s="14"/>
      <c r="B33" s="15"/>
      <c r="C33" s="11"/>
      <c r="D33" s="7" t="s">
        <v>27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28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29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30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31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32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6"/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6"/>
      <c r="B41" s="17"/>
      <c r="C41" s="8"/>
      <c r="D41" s="18" t="s">
        <v>33</v>
      </c>
      <c r="E41" s="9"/>
      <c r="F41" s="19">
        <f>SUM(F32:F40)</f>
        <v>0</v>
      </c>
      <c r="G41" s="19">
        <f t="shared" ref="G41" si="4">SUM(G32:G40)</f>
        <v>0</v>
      </c>
      <c r="H41" s="19">
        <f t="shared" ref="H41" si="5">SUM(H32:H40)</f>
        <v>0</v>
      </c>
      <c r="I41" s="19">
        <f t="shared" ref="I41" si="6">SUM(I32:I40)</f>
        <v>0</v>
      </c>
      <c r="J41" s="19">
        <f t="shared" ref="J41" si="7">SUM(J32:J40)</f>
        <v>0</v>
      </c>
      <c r="K41" s="25"/>
      <c r="L41" s="19"/>
    </row>
    <row r="42" spans="1:12" ht="15.75" customHeight="1" thickBot="1" x14ac:dyDescent="0.25">
      <c r="A42" s="33">
        <f>A24</f>
        <v>1</v>
      </c>
      <c r="B42" s="33">
        <f>B24</f>
        <v>2</v>
      </c>
      <c r="C42" s="57" t="s">
        <v>4</v>
      </c>
      <c r="D42" s="58"/>
      <c r="E42" s="31"/>
      <c r="F42" s="32">
        <f>F31+F41</f>
        <v>540</v>
      </c>
      <c r="G42" s="32">
        <f t="shared" ref="G42" si="8">G31+G41</f>
        <v>18.600000000000001</v>
      </c>
      <c r="H42" s="32">
        <f t="shared" ref="H42" si="9">H31+H41</f>
        <v>15.4</v>
      </c>
      <c r="I42" s="32">
        <f t="shared" ref="I42" si="10">I31+I41</f>
        <v>79.8</v>
      </c>
      <c r="J42" s="32">
        <f t="shared" ref="J42" si="11">J31+J41</f>
        <v>562.15</v>
      </c>
      <c r="K42" s="32"/>
      <c r="L42" s="32"/>
    </row>
    <row r="43" spans="1:12" ht="15" x14ac:dyDescent="0.25">
      <c r="A43" s="23">
        <v>1</v>
      </c>
      <c r="B43" s="15">
        <v>3</v>
      </c>
      <c r="C43" s="11" t="s">
        <v>20</v>
      </c>
      <c r="D43" s="5" t="s">
        <v>21</v>
      </c>
      <c r="E43" s="42" t="s">
        <v>54</v>
      </c>
      <c r="F43" s="43">
        <v>200</v>
      </c>
      <c r="G43" s="43">
        <v>10.3</v>
      </c>
      <c r="H43" s="43">
        <v>13.3</v>
      </c>
      <c r="I43" s="43">
        <v>30.9</v>
      </c>
      <c r="J43" s="43">
        <v>301.48</v>
      </c>
      <c r="K43" s="44">
        <v>259</v>
      </c>
      <c r="L43" s="43"/>
    </row>
    <row r="44" spans="1:12" ht="15" x14ac:dyDescent="0.25">
      <c r="A44" s="23"/>
      <c r="B44" s="15"/>
      <c r="C44" s="11"/>
      <c r="D44" s="7" t="s">
        <v>22</v>
      </c>
      <c r="E44" s="42" t="s">
        <v>41</v>
      </c>
      <c r="F44" s="43">
        <v>200</v>
      </c>
      <c r="G44" s="43">
        <v>4.75</v>
      </c>
      <c r="H44" s="43">
        <v>2.59</v>
      </c>
      <c r="I44" s="43">
        <v>18.559999999999999</v>
      </c>
      <c r="J44" s="43">
        <v>118.62</v>
      </c>
      <c r="K44" s="44">
        <v>383</v>
      </c>
      <c r="L44" s="43"/>
    </row>
    <row r="45" spans="1:12" ht="15" x14ac:dyDescent="0.25">
      <c r="A45" s="23"/>
      <c r="B45" s="15"/>
      <c r="C45" s="11"/>
      <c r="D45" s="7" t="s">
        <v>23</v>
      </c>
      <c r="E45" s="42" t="s">
        <v>39</v>
      </c>
      <c r="F45" s="43">
        <v>40</v>
      </c>
      <c r="G45" s="43">
        <v>3.24</v>
      </c>
      <c r="H45" s="43">
        <v>0.4</v>
      </c>
      <c r="I45" s="43">
        <v>19.52</v>
      </c>
      <c r="J45" s="43">
        <v>118.49</v>
      </c>
      <c r="K45" s="44" t="s">
        <v>40</v>
      </c>
      <c r="L45" s="43"/>
    </row>
    <row r="46" spans="1:12" ht="15" x14ac:dyDescent="0.25">
      <c r="A46" s="23"/>
      <c r="B46" s="15"/>
      <c r="C46" s="11"/>
      <c r="D46" s="7" t="s">
        <v>24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26</v>
      </c>
      <c r="E47" s="42" t="s">
        <v>64</v>
      </c>
      <c r="F47" s="43">
        <v>60</v>
      </c>
      <c r="G47" s="43">
        <v>0.95</v>
      </c>
      <c r="H47" s="43">
        <v>3.06</v>
      </c>
      <c r="I47" s="43">
        <v>4.5</v>
      </c>
      <c r="J47" s="43">
        <v>47.14</v>
      </c>
      <c r="K47" s="44">
        <v>47</v>
      </c>
      <c r="L47" s="43"/>
    </row>
    <row r="48" spans="1:12" ht="15" x14ac:dyDescent="0.25">
      <c r="A48" s="23"/>
      <c r="B48" s="15"/>
      <c r="C48" s="11"/>
      <c r="D48" s="6"/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4"/>
      <c r="B50" s="17"/>
      <c r="C50" s="8"/>
      <c r="D50" s="18" t="s">
        <v>33</v>
      </c>
      <c r="E50" s="9"/>
      <c r="F50" s="19">
        <f>SUM(F43:F49)</f>
        <v>500</v>
      </c>
      <c r="G50" s="19">
        <v>19.2</v>
      </c>
      <c r="H50" s="19">
        <v>19.399999999999999</v>
      </c>
      <c r="I50" s="19">
        <v>73.5</v>
      </c>
      <c r="J50" s="19">
        <v>585.73</v>
      </c>
      <c r="K50" s="25"/>
      <c r="L50" s="19"/>
    </row>
    <row r="51" spans="1:12" ht="15" x14ac:dyDescent="0.25">
      <c r="A51" s="26">
        <v>1</v>
      </c>
      <c r="B51" s="13">
        <v>3</v>
      </c>
      <c r="C51" s="10" t="s">
        <v>25</v>
      </c>
      <c r="D51" s="7" t="s">
        <v>26</v>
      </c>
      <c r="E51" s="42"/>
      <c r="F51" s="43"/>
      <c r="G51" s="43"/>
      <c r="H51" s="43"/>
      <c r="I51" s="43"/>
      <c r="J51" s="43"/>
      <c r="K51" s="44"/>
      <c r="L51" s="43"/>
    </row>
    <row r="52" spans="1:12" ht="15.75" thickBot="1" x14ac:dyDescent="0.3">
      <c r="A52" s="23"/>
      <c r="B52" s="15"/>
      <c r="C52" s="11"/>
      <c r="D52" s="7" t="s">
        <v>27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28</v>
      </c>
      <c r="E53" s="39"/>
      <c r="F53" s="40"/>
      <c r="G53" s="40"/>
      <c r="H53" s="40"/>
      <c r="I53" s="40"/>
      <c r="J53" s="40"/>
      <c r="K53" s="41"/>
      <c r="L53" s="43"/>
    </row>
    <row r="54" spans="1:12" ht="15" x14ac:dyDescent="0.25">
      <c r="A54" s="23"/>
      <c r="B54" s="15"/>
      <c r="C54" s="11"/>
      <c r="D54" s="7" t="s">
        <v>29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30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31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32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6"/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4"/>
      <c r="B60" s="17"/>
      <c r="C60" s="8"/>
      <c r="D60" s="18" t="s">
        <v>33</v>
      </c>
      <c r="E60" s="9"/>
      <c r="F60" s="19">
        <f>SUM(F51:F59)</f>
        <v>0</v>
      </c>
      <c r="G60" s="19">
        <f t="shared" ref="G60" si="12">SUM(G51:G59)</f>
        <v>0</v>
      </c>
      <c r="H60" s="19">
        <f t="shared" ref="H60" si="13">SUM(H51:H59)</f>
        <v>0</v>
      </c>
      <c r="I60" s="19">
        <f t="shared" ref="I60" si="14">SUM(I51:I59)</f>
        <v>0</v>
      </c>
      <c r="J60" s="19">
        <f t="shared" ref="J60" si="15">SUM(J51:J59)</f>
        <v>0</v>
      </c>
      <c r="K60" s="25"/>
      <c r="L60" s="19"/>
    </row>
    <row r="61" spans="1:12" ht="15.75" customHeight="1" thickBot="1" x14ac:dyDescent="0.25">
      <c r="A61" s="29">
        <v>1</v>
      </c>
      <c r="B61" s="30">
        <v>3</v>
      </c>
      <c r="C61" s="57" t="s">
        <v>4</v>
      </c>
      <c r="D61" s="58"/>
      <c r="E61" s="31"/>
      <c r="F61" s="32">
        <f>F50+F60</f>
        <v>500</v>
      </c>
      <c r="G61" s="32">
        <f t="shared" ref="G61" si="16">G50+G60</f>
        <v>19.2</v>
      </c>
      <c r="H61" s="32">
        <f t="shared" ref="H61" si="17">H50+H60</f>
        <v>19.399999999999999</v>
      </c>
      <c r="I61" s="32">
        <f t="shared" ref="I61" si="18">I50+I60</f>
        <v>73.5</v>
      </c>
      <c r="J61" s="32">
        <f t="shared" ref="J61" si="19">J50+J60</f>
        <v>585.73</v>
      </c>
      <c r="K61" s="32"/>
      <c r="L61" s="32"/>
    </row>
    <row r="62" spans="1:12" ht="15.75" thickBot="1" x14ac:dyDescent="0.3">
      <c r="A62" s="20">
        <v>1</v>
      </c>
      <c r="B62" s="21">
        <v>4</v>
      </c>
      <c r="C62" s="22" t="s">
        <v>20</v>
      </c>
      <c r="D62" s="5" t="s">
        <v>21</v>
      </c>
      <c r="E62" s="39" t="s">
        <v>65</v>
      </c>
      <c r="F62" s="40">
        <v>100</v>
      </c>
      <c r="G62" s="40">
        <v>6.56</v>
      </c>
      <c r="H62" s="40">
        <v>7.22</v>
      </c>
      <c r="I62" s="40">
        <v>5.89</v>
      </c>
      <c r="J62" s="40">
        <v>149.4</v>
      </c>
      <c r="K62" s="41">
        <v>243</v>
      </c>
      <c r="L62" s="40"/>
    </row>
    <row r="63" spans="1:12" ht="15" x14ac:dyDescent="0.25">
      <c r="A63" s="23"/>
      <c r="B63" s="15"/>
      <c r="C63" s="11"/>
      <c r="D63" s="5" t="s">
        <v>21</v>
      </c>
      <c r="E63" s="42" t="s">
        <v>60</v>
      </c>
      <c r="F63" s="43">
        <v>150</v>
      </c>
      <c r="G63" s="43">
        <v>4.5199999999999996</v>
      </c>
      <c r="H63" s="43">
        <v>4.5199999999999996</v>
      </c>
      <c r="I63" s="43">
        <v>17.350000000000001</v>
      </c>
      <c r="J63" s="43">
        <v>168.45</v>
      </c>
      <c r="K63" s="44">
        <v>202</v>
      </c>
      <c r="L63" s="43"/>
    </row>
    <row r="64" spans="1:12" ht="15" x14ac:dyDescent="0.25">
      <c r="A64" s="23"/>
      <c r="B64" s="15"/>
      <c r="C64" s="11"/>
      <c r="D64" s="7" t="s">
        <v>22</v>
      </c>
      <c r="E64" s="42" t="s">
        <v>57</v>
      </c>
      <c r="F64" s="43">
        <v>200</v>
      </c>
      <c r="G64" s="43">
        <v>0.68</v>
      </c>
      <c r="H64" s="43">
        <v>0.28000000000000003</v>
      </c>
      <c r="I64" s="43">
        <v>20.76</v>
      </c>
      <c r="J64" s="43">
        <v>88.2</v>
      </c>
      <c r="K64" s="44">
        <v>388</v>
      </c>
      <c r="L64" s="43"/>
    </row>
    <row r="65" spans="1:12" ht="15" x14ac:dyDescent="0.25">
      <c r="A65" s="23"/>
      <c r="B65" s="15"/>
      <c r="C65" s="11"/>
      <c r="D65" s="7" t="s">
        <v>23</v>
      </c>
      <c r="E65" s="42" t="s">
        <v>39</v>
      </c>
      <c r="F65" s="43">
        <v>30</v>
      </c>
      <c r="G65" s="43">
        <v>2.4300000000000002</v>
      </c>
      <c r="H65" s="43">
        <v>0.3</v>
      </c>
      <c r="I65" s="43">
        <v>14.64</v>
      </c>
      <c r="J65" s="43">
        <v>81.02</v>
      </c>
      <c r="K65" s="44" t="s">
        <v>40</v>
      </c>
      <c r="L65" s="43"/>
    </row>
    <row r="66" spans="1:12" ht="15" x14ac:dyDescent="0.25">
      <c r="A66" s="23"/>
      <c r="B66" s="15"/>
      <c r="C66" s="11"/>
      <c r="D66" s="7" t="s">
        <v>24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6" t="s">
        <v>26</v>
      </c>
      <c r="E67" s="42" t="s">
        <v>52</v>
      </c>
      <c r="F67" s="43">
        <v>60</v>
      </c>
      <c r="G67" s="43">
        <v>1.64</v>
      </c>
      <c r="H67" s="43">
        <v>7.1</v>
      </c>
      <c r="I67" s="43">
        <v>8.73</v>
      </c>
      <c r="J67" s="43">
        <v>80.28</v>
      </c>
      <c r="K67" s="44" t="s">
        <v>40</v>
      </c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4"/>
      <c r="B69" s="17"/>
      <c r="C69" s="8"/>
      <c r="D69" s="18" t="s">
        <v>33</v>
      </c>
      <c r="E69" s="9"/>
      <c r="F69" s="19">
        <f>SUM(F62:F68)</f>
        <v>540</v>
      </c>
      <c r="G69" s="19">
        <f t="shared" ref="G69" si="20">SUM(G62:G68)</f>
        <v>15.829999999999998</v>
      </c>
      <c r="H69" s="19">
        <f t="shared" ref="H69" si="21">SUM(H62:H68)</f>
        <v>19.419999999999998</v>
      </c>
      <c r="I69" s="19">
        <f t="shared" ref="I69" si="22">SUM(I62:I68)</f>
        <v>67.37</v>
      </c>
      <c r="J69" s="19">
        <f t="shared" ref="J69" si="23">SUM(J62:J68)</f>
        <v>567.35</v>
      </c>
      <c r="K69" s="25"/>
      <c r="L69" s="19"/>
    </row>
    <row r="70" spans="1:12" ht="15" x14ac:dyDescent="0.25">
      <c r="A70" s="26">
        <f>A62</f>
        <v>1</v>
      </c>
      <c r="B70" s="13">
        <f>B62</f>
        <v>4</v>
      </c>
      <c r="C70" s="10" t="s">
        <v>25</v>
      </c>
      <c r="D70" s="7" t="s">
        <v>26</v>
      </c>
      <c r="E70" s="42"/>
      <c r="F70" s="43"/>
      <c r="G70" s="43"/>
      <c r="H70" s="43"/>
      <c r="I70" s="43"/>
      <c r="J70" s="43"/>
      <c r="K70" s="44"/>
      <c r="L70" s="43"/>
    </row>
    <row r="71" spans="1:12" ht="15" x14ac:dyDescent="0.25">
      <c r="A71" s="23"/>
      <c r="B71" s="15"/>
      <c r="C71" s="11"/>
      <c r="D71" s="7" t="s">
        <v>27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28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29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30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31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32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6"/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4"/>
      <c r="B79" s="17"/>
      <c r="C79" s="8"/>
      <c r="D79" s="18" t="s">
        <v>33</v>
      </c>
      <c r="E79" s="9"/>
      <c r="F79" s="19"/>
      <c r="G79" s="19"/>
      <c r="H79" s="19"/>
      <c r="I79" s="19"/>
      <c r="J79" s="19"/>
      <c r="K79" s="25"/>
      <c r="L79" s="19"/>
    </row>
    <row r="80" spans="1:12" ht="15.75" customHeight="1" thickBot="1" x14ac:dyDescent="0.25">
      <c r="A80" s="29">
        <f>A62</f>
        <v>1</v>
      </c>
      <c r="B80" s="30">
        <f>B62</f>
        <v>4</v>
      </c>
      <c r="C80" s="57" t="s">
        <v>4</v>
      </c>
      <c r="D80" s="58"/>
      <c r="E80" s="31"/>
      <c r="F80" s="32">
        <f>F69+F79</f>
        <v>540</v>
      </c>
      <c r="G80" s="32">
        <f t="shared" ref="G80" si="24">G69+G79</f>
        <v>15.829999999999998</v>
      </c>
      <c r="H80" s="32">
        <f t="shared" ref="H80" si="25">H69+H79</f>
        <v>19.419999999999998</v>
      </c>
      <c r="I80" s="32">
        <f t="shared" ref="I80" si="26">I69+I79</f>
        <v>67.37</v>
      </c>
      <c r="J80" s="32">
        <f t="shared" ref="J80:L80" si="27">J69+J79</f>
        <v>567.35</v>
      </c>
      <c r="K80" s="32"/>
      <c r="L80" s="32">
        <f t="shared" si="27"/>
        <v>0</v>
      </c>
    </row>
    <row r="81" spans="1:12" ht="15.75" thickBot="1" x14ac:dyDescent="0.3">
      <c r="A81" s="20">
        <v>1</v>
      </c>
      <c r="B81" s="21">
        <v>5</v>
      </c>
      <c r="C81" s="22" t="s">
        <v>20</v>
      </c>
      <c r="D81" s="5" t="s">
        <v>21</v>
      </c>
      <c r="E81" s="39" t="s">
        <v>66</v>
      </c>
      <c r="F81" s="40">
        <v>100</v>
      </c>
      <c r="G81" s="40">
        <v>6.53</v>
      </c>
      <c r="H81" s="40">
        <v>6.15</v>
      </c>
      <c r="I81" s="40">
        <v>13.2</v>
      </c>
      <c r="J81" s="40">
        <v>100.76</v>
      </c>
      <c r="K81" s="41">
        <v>290</v>
      </c>
      <c r="L81" s="40"/>
    </row>
    <row r="82" spans="1:12" ht="15" x14ac:dyDescent="0.25">
      <c r="A82" s="23"/>
      <c r="B82" s="15"/>
      <c r="C82" s="11"/>
      <c r="D82" s="5" t="s">
        <v>21</v>
      </c>
      <c r="E82" s="5" t="s">
        <v>70</v>
      </c>
      <c r="F82" s="52">
        <v>150</v>
      </c>
      <c r="G82" s="52">
        <v>5.53</v>
      </c>
      <c r="H82" s="52">
        <v>4.32</v>
      </c>
      <c r="I82" s="52">
        <v>33.6</v>
      </c>
      <c r="J82" s="52">
        <v>202.96</v>
      </c>
      <c r="K82" s="53">
        <v>302</v>
      </c>
      <c r="L82" s="52"/>
    </row>
    <row r="83" spans="1:12" ht="15" x14ac:dyDescent="0.25">
      <c r="A83" s="23"/>
      <c r="B83" s="15"/>
      <c r="C83" s="11"/>
      <c r="D83" s="7" t="s">
        <v>22</v>
      </c>
      <c r="E83" s="42" t="s">
        <v>48</v>
      </c>
      <c r="F83" s="43">
        <v>200</v>
      </c>
      <c r="G83" s="43">
        <v>3.26</v>
      </c>
      <c r="H83" s="43">
        <v>1.25</v>
      </c>
      <c r="I83" s="43">
        <v>8.23</v>
      </c>
      <c r="J83" s="43">
        <v>106</v>
      </c>
      <c r="K83" s="44">
        <v>376</v>
      </c>
      <c r="L83" s="43"/>
    </row>
    <row r="84" spans="1:12" ht="15" x14ac:dyDescent="0.25">
      <c r="A84" s="23"/>
      <c r="B84" s="15"/>
      <c r="C84" s="11"/>
      <c r="D84" s="7" t="s">
        <v>23</v>
      </c>
      <c r="E84" s="42" t="s">
        <v>39</v>
      </c>
      <c r="F84" s="43">
        <v>30</v>
      </c>
      <c r="G84" s="43">
        <v>2.4300000000000002</v>
      </c>
      <c r="H84" s="43">
        <v>0.3</v>
      </c>
      <c r="I84" s="43">
        <v>14.64</v>
      </c>
      <c r="J84" s="43">
        <v>81.02</v>
      </c>
      <c r="K84" s="44" t="s">
        <v>40</v>
      </c>
      <c r="L84" s="43"/>
    </row>
    <row r="85" spans="1:12" ht="15" x14ac:dyDescent="0.25">
      <c r="A85" s="23"/>
      <c r="B85" s="15"/>
      <c r="C85" s="11"/>
      <c r="D85" s="7" t="s">
        <v>24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6" t="s">
        <v>26</v>
      </c>
      <c r="E86" s="42" t="s">
        <v>67</v>
      </c>
      <c r="F86" s="43">
        <v>60</v>
      </c>
      <c r="G86" s="43">
        <v>1.01</v>
      </c>
      <c r="H86" s="43">
        <v>4.5599999999999996</v>
      </c>
      <c r="I86" s="43">
        <v>6.03</v>
      </c>
      <c r="J86" s="43">
        <v>69.2</v>
      </c>
      <c r="K86" s="44" t="s">
        <v>40</v>
      </c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4"/>
      <c r="B88" s="17"/>
      <c r="C88" s="8"/>
      <c r="D88" s="18" t="s">
        <v>33</v>
      </c>
      <c r="E88" s="9"/>
      <c r="F88" s="19">
        <v>540</v>
      </c>
      <c r="G88" s="19">
        <v>18.8</v>
      </c>
      <c r="H88" s="19">
        <v>16.600000000000001</v>
      </c>
      <c r="I88" s="19">
        <v>75.599999999999994</v>
      </c>
      <c r="J88" s="19">
        <v>559.94000000000005</v>
      </c>
      <c r="K88" s="25"/>
      <c r="L88" s="19"/>
    </row>
    <row r="89" spans="1:12" ht="15" x14ac:dyDescent="0.25">
      <c r="A89" s="26">
        <f>A81</f>
        <v>1</v>
      </c>
      <c r="B89" s="13">
        <f>B81</f>
        <v>5</v>
      </c>
      <c r="C89" s="10" t="s">
        <v>25</v>
      </c>
      <c r="D89" s="7" t="s">
        <v>26</v>
      </c>
      <c r="E89" s="42"/>
      <c r="F89" s="43"/>
      <c r="G89" s="43"/>
      <c r="H89" s="43"/>
      <c r="I89" s="43"/>
      <c r="J89" s="43"/>
      <c r="K89" s="44"/>
      <c r="L89" s="43"/>
    </row>
    <row r="90" spans="1:12" ht="15" x14ac:dyDescent="0.25">
      <c r="A90" s="23"/>
      <c r="B90" s="15"/>
      <c r="C90" s="11"/>
      <c r="D90" s="7" t="s">
        <v>27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28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29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30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31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32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6"/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4"/>
      <c r="B98" s="17"/>
      <c r="C98" s="8"/>
      <c r="D98" s="18" t="s">
        <v>33</v>
      </c>
      <c r="E98" s="9"/>
      <c r="F98" s="19"/>
      <c r="G98" s="19"/>
      <c r="H98" s="19"/>
      <c r="I98" s="19"/>
      <c r="J98" s="19"/>
      <c r="K98" s="25"/>
      <c r="L98" s="19"/>
    </row>
    <row r="99" spans="1:12" ht="15.75" customHeight="1" thickBot="1" x14ac:dyDescent="0.25">
      <c r="A99" s="29">
        <f>A81</f>
        <v>1</v>
      </c>
      <c r="B99" s="30">
        <f>B81</f>
        <v>5</v>
      </c>
      <c r="C99" s="57" t="s">
        <v>4</v>
      </c>
      <c r="D99" s="58"/>
      <c r="E99" s="31"/>
      <c r="F99" s="32">
        <f>F88+F98</f>
        <v>540</v>
      </c>
      <c r="G99" s="32">
        <f t="shared" ref="G99" si="28">G88+G98</f>
        <v>18.8</v>
      </c>
      <c r="H99" s="32">
        <f t="shared" ref="H99" si="29">H88+H98</f>
        <v>16.600000000000001</v>
      </c>
      <c r="I99" s="32">
        <f t="shared" ref="I99" si="30">I88+I98</f>
        <v>75.599999999999994</v>
      </c>
      <c r="J99" s="32">
        <f t="shared" ref="J99:L99" si="31">J88+J98</f>
        <v>559.94000000000005</v>
      </c>
      <c r="K99" s="32"/>
      <c r="L99" s="32">
        <f t="shared" si="31"/>
        <v>0</v>
      </c>
    </row>
    <row r="100" spans="1:12" ht="15" x14ac:dyDescent="0.25">
      <c r="A100" s="20">
        <v>2</v>
      </c>
      <c r="B100" s="21">
        <v>1</v>
      </c>
      <c r="C100" s="22" t="s">
        <v>20</v>
      </c>
      <c r="D100" s="5" t="s">
        <v>21</v>
      </c>
      <c r="E100" s="39" t="s">
        <v>61</v>
      </c>
      <c r="F100" s="40">
        <v>205</v>
      </c>
      <c r="G100" s="40">
        <v>7.84</v>
      </c>
      <c r="H100" s="40">
        <v>8.41</v>
      </c>
      <c r="I100" s="40">
        <v>45.64</v>
      </c>
      <c r="J100" s="40">
        <v>282.54000000000002</v>
      </c>
      <c r="K100" s="41">
        <v>173</v>
      </c>
      <c r="L100" s="40"/>
    </row>
    <row r="101" spans="1:12" ht="15" x14ac:dyDescent="0.25">
      <c r="A101" s="23"/>
      <c r="B101" s="15"/>
      <c r="C101" s="11"/>
      <c r="D101" s="7" t="s">
        <v>22</v>
      </c>
      <c r="E101" s="42" t="s">
        <v>48</v>
      </c>
      <c r="F101" s="43">
        <v>200</v>
      </c>
      <c r="G101" s="43">
        <v>3.26</v>
      </c>
      <c r="H101" s="43">
        <v>1.25</v>
      </c>
      <c r="I101" s="43">
        <v>8.23</v>
      </c>
      <c r="J101" s="43">
        <v>106</v>
      </c>
      <c r="K101" s="44">
        <v>376</v>
      </c>
      <c r="L101" s="43"/>
    </row>
    <row r="102" spans="1:12" ht="15" x14ac:dyDescent="0.25">
      <c r="A102" s="23"/>
      <c r="B102" s="15"/>
      <c r="C102" s="11"/>
      <c r="D102" s="7" t="s">
        <v>23</v>
      </c>
      <c r="E102" s="42" t="s">
        <v>39</v>
      </c>
      <c r="F102" s="43">
        <v>35</v>
      </c>
      <c r="G102" s="43">
        <v>3.2</v>
      </c>
      <c r="H102" s="43">
        <v>1.36</v>
      </c>
      <c r="I102" s="43">
        <v>15.9</v>
      </c>
      <c r="J102" s="43">
        <v>88.64</v>
      </c>
      <c r="K102" s="44" t="s">
        <v>40</v>
      </c>
      <c r="L102" s="43"/>
    </row>
    <row r="103" spans="1:12" ht="15" x14ac:dyDescent="0.25">
      <c r="A103" s="23"/>
      <c r="B103" s="15"/>
      <c r="C103" s="11"/>
      <c r="D103" s="7" t="s">
        <v>24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6" t="s">
        <v>26</v>
      </c>
      <c r="E104" s="42" t="s">
        <v>55</v>
      </c>
      <c r="F104" s="43">
        <v>60</v>
      </c>
      <c r="G104" s="43">
        <v>2.15</v>
      </c>
      <c r="H104" s="43">
        <v>6.24</v>
      </c>
      <c r="I104" s="43">
        <v>5.54</v>
      </c>
      <c r="J104" s="43">
        <v>110.12</v>
      </c>
      <c r="K104" s="44">
        <v>2</v>
      </c>
      <c r="L104" s="43"/>
    </row>
    <row r="105" spans="1:12" ht="15" x14ac:dyDescent="0.25">
      <c r="A105" s="23"/>
      <c r="B105" s="15"/>
      <c r="C105" s="11"/>
      <c r="D105" s="6"/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4"/>
      <c r="B106" s="17"/>
      <c r="C106" s="8"/>
      <c r="D106" s="18" t="s">
        <v>33</v>
      </c>
      <c r="E106" s="9"/>
      <c r="F106" s="19">
        <f>SUM(F100:F105)</f>
        <v>500</v>
      </c>
      <c r="G106" s="19">
        <v>16.5</v>
      </c>
      <c r="H106" s="19">
        <v>17.3</v>
      </c>
      <c r="I106" s="19">
        <v>75.3</v>
      </c>
      <c r="J106" s="19">
        <f>SUM(J100:J105)</f>
        <v>587.29999999999995</v>
      </c>
      <c r="K106" s="25"/>
      <c r="L106" s="19"/>
    </row>
    <row r="107" spans="1:12" ht="15" x14ac:dyDescent="0.25">
      <c r="A107" s="26">
        <f>A100</f>
        <v>2</v>
      </c>
      <c r="B107" s="13">
        <f>B100</f>
        <v>1</v>
      </c>
      <c r="C107" s="10" t="s">
        <v>25</v>
      </c>
      <c r="D107" s="7" t="s">
        <v>26</v>
      </c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3"/>
      <c r="B108" s="15"/>
      <c r="C108" s="11"/>
      <c r="D108" s="7" t="s">
        <v>27</v>
      </c>
      <c r="E108" s="42"/>
      <c r="F108" s="43"/>
      <c r="G108" s="43"/>
      <c r="H108" s="43"/>
      <c r="I108" s="43"/>
      <c r="J108" s="43"/>
      <c r="K108" s="44"/>
      <c r="L108" s="43"/>
    </row>
    <row r="109" spans="1:12" ht="15" x14ac:dyDescent="0.25">
      <c r="A109" s="23"/>
      <c r="B109" s="15"/>
      <c r="C109" s="11"/>
      <c r="D109" s="7" t="s">
        <v>28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29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30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31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32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6"/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6"/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4"/>
      <c r="B116" s="17"/>
      <c r="C116" s="8"/>
      <c r="D116" s="18" t="s">
        <v>33</v>
      </c>
      <c r="E116" s="9"/>
      <c r="F116" s="19">
        <f>SUM(F107:F115)</f>
        <v>0</v>
      </c>
      <c r="G116" s="19">
        <f t="shared" ref="G116:J116" si="32">SUM(G107:G115)</f>
        <v>0</v>
      </c>
      <c r="H116" s="19">
        <f t="shared" si="32"/>
        <v>0</v>
      </c>
      <c r="I116" s="19">
        <f t="shared" si="32"/>
        <v>0</v>
      </c>
      <c r="J116" s="19">
        <f t="shared" si="32"/>
        <v>0</v>
      </c>
      <c r="K116" s="25"/>
      <c r="L116" s="19">
        <f t="shared" ref="L116" si="33">SUM(L107:L115)</f>
        <v>0</v>
      </c>
    </row>
    <row r="117" spans="1:12" ht="15.75" thickBot="1" x14ac:dyDescent="0.25">
      <c r="A117" s="29">
        <f>A100</f>
        <v>2</v>
      </c>
      <c r="B117" s="30">
        <f>B100</f>
        <v>1</v>
      </c>
      <c r="C117" s="57" t="s">
        <v>4</v>
      </c>
      <c r="D117" s="58"/>
      <c r="E117" s="31"/>
      <c r="F117" s="32">
        <f>F106+F116</f>
        <v>500</v>
      </c>
      <c r="G117" s="32">
        <f t="shared" ref="G117" si="34">G106+G116</f>
        <v>16.5</v>
      </c>
      <c r="H117" s="32">
        <f t="shared" ref="H117" si="35">H106+H116</f>
        <v>17.3</v>
      </c>
      <c r="I117" s="32">
        <f t="shared" ref="I117" si="36">I106+I116</f>
        <v>75.3</v>
      </c>
      <c r="J117" s="32">
        <f t="shared" ref="J117:L117" si="37">J106+J116</f>
        <v>587.29999999999995</v>
      </c>
      <c r="K117" s="32"/>
      <c r="L117" s="32">
        <f t="shared" si="37"/>
        <v>0</v>
      </c>
    </row>
    <row r="118" spans="1:12" ht="15.75" thickBot="1" x14ac:dyDescent="0.3">
      <c r="A118" s="14">
        <v>2</v>
      </c>
      <c r="B118" s="15">
        <v>2</v>
      </c>
      <c r="C118" s="22" t="s">
        <v>20</v>
      </c>
      <c r="D118" s="5" t="s">
        <v>21</v>
      </c>
      <c r="E118" s="39" t="s">
        <v>58</v>
      </c>
      <c r="F118" s="40">
        <v>100</v>
      </c>
      <c r="G118" s="40">
        <v>9.08</v>
      </c>
      <c r="H118" s="40">
        <v>10.8</v>
      </c>
      <c r="I118" s="40">
        <v>4.17</v>
      </c>
      <c r="J118" s="40">
        <v>113.7</v>
      </c>
      <c r="K118" s="41">
        <v>270</v>
      </c>
      <c r="L118" s="40"/>
    </row>
    <row r="119" spans="1:12" ht="15" x14ac:dyDescent="0.25">
      <c r="A119" s="14"/>
      <c r="B119" s="15"/>
      <c r="C119" s="11"/>
      <c r="D119" s="5" t="s">
        <v>21</v>
      </c>
      <c r="E119" s="51" t="s">
        <v>70</v>
      </c>
      <c r="F119" s="52">
        <v>150</v>
      </c>
      <c r="G119" s="52">
        <v>5.53</v>
      </c>
      <c r="H119" s="52">
        <v>4.32</v>
      </c>
      <c r="I119" s="52">
        <v>33.6</v>
      </c>
      <c r="J119" s="52">
        <v>202.96</v>
      </c>
      <c r="K119" s="53">
        <v>304</v>
      </c>
      <c r="L119" s="52"/>
    </row>
    <row r="120" spans="1:12" ht="15" x14ac:dyDescent="0.25">
      <c r="A120" s="14"/>
      <c r="B120" s="15"/>
      <c r="C120" s="11"/>
      <c r="D120" s="7" t="s">
        <v>22</v>
      </c>
      <c r="E120" s="42" t="s">
        <v>53</v>
      </c>
      <c r="F120" s="43">
        <v>200</v>
      </c>
      <c r="G120" s="43">
        <v>0.66</v>
      </c>
      <c r="H120" s="43">
        <v>0.09</v>
      </c>
      <c r="I120" s="43">
        <v>25</v>
      </c>
      <c r="J120" s="43">
        <v>132.80000000000001</v>
      </c>
      <c r="K120" s="44">
        <v>349</v>
      </c>
      <c r="L120" s="43"/>
    </row>
    <row r="121" spans="1:12" ht="15" x14ac:dyDescent="0.25">
      <c r="A121" s="14"/>
      <c r="B121" s="15"/>
      <c r="C121" s="11"/>
      <c r="D121" s="7" t="s">
        <v>23</v>
      </c>
      <c r="E121" s="42" t="s">
        <v>39</v>
      </c>
      <c r="F121" s="43">
        <v>30</v>
      </c>
      <c r="G121" s="43">
        <v>2.4300000000000002</v>
      </c>
      <c r="H121" s="43">
        <v>0.3</v>
      </c>
      <c r="I121" s="43">
        <v>14.64</v>
      </c>
      <c r="J121" s="43">
        <v>81.02</v>
      </c>
      <c r="K121" s="44" t="s">
        <v>40</v>
      </c>
      <c r="L121" s="43"/>
    </row>
    <row r="122" spans="1:12" ht="15" x14ac:dyDescent="0.25">
      <c r="A122" s="14"/>
      <c r="B122" s="15"/>
      <c r="C122" s="11"/>
      <c r="D122" s="7" t="s">
        <v>24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6" t="s">
        <v>26</v>
      </c>
      <c r="E123" s="42" t="s">
        <v>71</v>
      </c>
      <c r="F123" s="43">
        <v>60</v>
      </c>
      <c r="G123" s="43">
        <v>1.18</v>
      </c>
      <c r="H123" s="43">
        <v>3.14</v>
      </c>
      <c r="I123" s="43">
        <v>6</v>
      </c>
      <c r="J123" s="43">
        <v>56.52</v>
      </c>
      <c r="K123" s="44">
        <v>270</v>
      </c>
      <c r="L123" s="43"/>
    </row>
    <row r="124" spans="1:12" ht="15" x14ac:dyDescent="0.25">
      <c r="A124" s="14"/>
      <c r="B124" s="15"/>
      <c r="C124" s="11"/>
      <c r="D124" s="6"/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6"/>
      <c r="B125" s="17"/>
      <c r="C125" s="8"/>
      <c r="D125" s="18" t="s">
        <v>33</v>
      </c>
      <c r="E125" s="9"/>
      <c r="F125" s="19">
        <f>SUM(F118:F124)</f>
        <v>540</v>
      </c>
      <c r="G125" s="19">
        <f t="shared" ref="G125:J125" si="38">SUM(G118:G124)</f>
        <v>18.88</v>
      </c>
      <c r="H125" s="19">
        <f t="shared" si="38"/>
        <v>18.650000000000002</v>
      </c>
      <c r="I125" s="19">
        <f t="shared" si="38"/>
        <v>83.41</v>
      </c>
      <c r="J125" s="19">
        <f t="shared" si="38"/>
        <v>587</v>
      </c>
      <c r="K125" s="25"/>
      <c r="L125" s="19"/>
    </row>
    <row r="126" spans="1:12" ht="15" x14ac:dyDescent="0.25">
      <c r="A126" s="13">
        <f>A118</f>
        <v>2</v>
      </c>
      <c r="B126" s="13">
        <f>B118</f>
        <v>2</v>
      </c>
      <c r="C126" s="10" t="s">
        <v>25</v>
      </c>
      <c r="D126" s="7" t="s">
        <v>26</v>
      </c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4"/>
      <c r="B127" s="15"/>
      <c r="C127" s="11"/>
      <c r="D127" s="7" t="s">
        <v>27</v>
      </c>
      <c r="E127" s="42"/>
      <c r="F127" s="43"/>
      <c r="G127" s="43"/>
      <c r="H127" s="43"/>
      <c r="I127" s="43"/>
      <c r="J127" s="43"/>
      <c r="K127" s="44"/>
      <c r="L127" s="43"/>
    </row>
    <row r="128" spans="1:12" ht="15" x14ac:dyDescent="0.25">
      <c r="A128" s="14"/>
      <c r="B128" s="15"/>
      <c r="C128" s="11"/>
      <c r="D128" s="7" t="s">
        <v>28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29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30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31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32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6"/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6"/>
      <c r="B135" s="17"/>
      <c r="C135" s="8"/>
      <c r="D135" s="18" t="s">
        <v>33</v>
      </c>
      <c r="E135" s="9"/>
      <c r="F135" s="19"/>
      <c r="G135" s="19"/>
      <c r="H135" s="19"/>
      <c r="I135" s="19"/>
      <c r="J135" s="19"/>
      <c r="K135" s="25"/>
      <c r="L135" s="19"/>
    </row>
    <row r="136" spans="1:12" ht="15.75" thickBot="1" x14ac:dyDescent="0.25">
      <c r="A136" s="33">
        <f>A118</f>
        <v>2</v>
      </c>
      <c r="B136" s="33">
        <f>B118</f>
        <v>2</v>
      </c>
      <c r="C136" s="57" t="s">
        <v>4</v>
      </c>
      <c r="D136" s="58"/>
      <c r="E136" s="31"/>
      <c r="F136" s="32">
        <f>F125+F135</f>
        <v>540</v>
      </c>
      <c r="G136" s="32">
        <f t="shared" ref="G136" si="39">G125+G135</f>
        <v>18.88</v>
      </c>
      <c r="H136" s="32">
        <f t="shared" ref="H136" si="40">H125+H135</f>
        <v>18.650000000000002</v>
      </c>
      <c r="I136" s="32">
        <f t="shared" ref="I136" si="41">I125+I135</f>
        <v>83.41</v>
      </c>
      <c r="J136" s="32">
        <f t="shared" ref="J136" si="42">J125+J135</f>
        <v>587</v>
      </c>
      <c r="K136" s="32"/>
      <c r="L136" s="32"/>
    </row>
    <row r="137" spans="1:12" ht="15.75" thickBot="1" x14ac:dyDescent="0.3">
      <c r="A137" s="20">
        <v>2</v>
      </c>
      <c r="B137" s="21">
        <v>3</v>
      </c>
      <c r="C137" s="22" t="s">
        <v>20</v>
      </c>
      <c r="D137" s="5" t="s">
        <v>21</v>
      </c>
      <c r="E137" s="39" t="s">
        <v>69</v>
      </c>
      <c r="F137" s="40">
        <v>100</v>
      </c>
      <c r="G137" s="40">
        <v>6.53</v>
      </c>
      <c r="H137" s="40">
        <v>6.15</v>
      </c>
      <c r="I137" s="40">
        <v>13.2</v>
      </c>
      <c r="J137" s="40">
        <v>100.76</v>
      </c>
      <c r="K137" s="41">
        <v>290</v>
      </c>
      <c r="L137" s="40"/>
    </row>
    <row r="138" spans="1:12" ht="15" x14ac:dyDescent="0.25">
      <c r="A138" s="23"/>
      <c r="B138" s="15"/>
      <c r="C138" s="11"/>
      <c r="D138" s="5" t="s">
        <v>21</v>
      </c>
      <c r="E138" s="51" t="s">
        <v>62</v>
      </c>
      <c r="F138" s="52">
        <v>150</v>
      </c>
      <c r="G138" s="52">
        <v>4.5199999999999996</v>
      </c>
      <c r="H138" s="52">
        <v>4.5199999999999996</v>
      </c>
      <c r="I138" s="52">
        <v>17.350000000000001</v>
      </c>
      <c r="J138" s="52">
        <v>168.45</v>
      </c>
      <c r="K138" s="53">
        <v>202</v>
      </c>
      <c r="L138" s="52"/>
    </row>
    <row r="139" spans="1:12" ht="15" x14ac:dyDescent="0.25">
      <c r="A139" s="23"/>
      <c r="B139" s="15"/>
      <c r="C139" s="11"/>
      <c r="D139" s="7" t="s">
        <v>22</v>
      </c>
      <c r="E139" s="42" t="s">
        <v>48</v>
      </c>
      <c r="F139" s="43">
        <v>200</v>
      </c>
      <c r="G139" s="43">
        <v>3.26</v>
      </c>
      <c r="H139" s="43">
        <v>1.25</v>
      </c>
      <c r="I139" s="43">
        <v>8.23</v>
      </c>
      <c r="J139" s="43">
        <v>106</v>
      </c>
      <c r="K139" s="44">
        <v>376</v>
      </c>
      <c r="L139" s="43"/>
    </row>
    <row r="140" spans="1:12" ht="15.75" customHeight="1" x14ac:dyDescent="0.25">
      <c r="A140" s="23"/>
      <c r="B140" s="15"/>
      <c r="C140" s="11"/>
      <c r="D140" s="7" t="s">
        <v>23</v>
      </c>
      <c r="E140" s="42" t="s">
        <v>39</v>
      </c>
      <c r="F140" s="43">
        <v>40</v>
      </c>
      <c r="G140" s="43">
        <v>3.24</v>
      </c>
      <c r="H140" s="43">
        <v>0.4</v>
      </c>
      <c r="I140" s="43">
        <v>19.52</v>
      </c>
      <c r="J140" s="43">
        <v>118.49</v>
      </c>
      <c r="K140" s="44" t="s">
        <v>40</v>
      </c>
      <c r="L140" s="43"/>
    </row>
    <row r="141" spans="1:12" ht="15.75" thickBot="1" x14ac:dyDescent="0.3">
      <c r="A141" s="23"/>
      <c r="B141" s="15"/>
      <c r="C141" s="11"/>
      <c r="D141" s="7" t="s">
        <v>24</v>
      </c>
      <c r="E141" s="42"/>
      <c r="F141" s="43"/>
      <c r="G141" s="43"/>
      <c r="H141" s="43"/>
      <c r="I141" s="43"/>
      <c r="J141" s="43"/>
      <c r="K141" s="44"/>
      <c r="L141" s="43"/>
    </row>
    <row r="142" spans="1:12" ht="15" x14ac:dyDescent="0.25">
      <c r="A142" s="23"/>
      <c r="B142" s="15"/>
      <c r="C142" s="11"/>
      <c r="D142" s="6" t="s">
        <v>26</v>
      </c>
      <c r="E142" s="39" t="s">
        <v>68</v>
      </c>
      <c r="F142" s="40">
        <v>60</v>
      </c>
      <c r="G142" s="40">
        <v>1.64</v>
      </c>
      <c r="H142" s="40">
        <v>7.1</v>
      </c>
      <c r="I142" s="40">
        <v>8.73</v>
      </c>
      <c r="J142" s="40">
        <v>80.28</v>
      </c>
      <c r="K142" s="41" t="s">
        <v>40</v>
      </c>
      <c r="L142" s="43"/>
    </row>
    <row r="143" spans="1:12" ht="15" x14ac:dyDescent="0.25">
      <c r="A143" s="23"/>
      <c r="B143" s="15"/>
      <c r="C143" s="11"/>
      <c r="D143" s="6"/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4"/>
      <c r="B144" s="17"/>
      <c r="C144" s="8"/>
      <c r="D144" s="18" t="s">
        <v>33</v>
      </c>
      <c r="E144" s="9"/>
      <c r="F144" s="19">
        <f>SUM(F137:F143)</f>
        <v>550</v>
      </c>
      <c r="G144" s="19">
        <v>19.2</v>
      </c>
      <c r="H144" s="19">
        <v>19.399999999999999</v>
      </c>
      <c r="I144" s="19">
        <f t="shared" ref="I144" si="43">SUM(I137:I143)</f>
        <v>67.03</v>
      </c>
      <c r="J144" s="19">
        <v>574</v>
      </c>
      <c r="K144" s="25"/>
      <c r="L144" s="19"/>
    </row>
    <row r="145" spans="1:12" ht="15" x14ac:dyDescent="0.25">
      <c r="A145" s="26">
        <f>A137</f>
        <v>2</v>
      </c>
      <c r="B145" s="13">
        <f>B137</f>
        <v>3</v>
      </c>
      <c r="C145" s="10" t="s">
        <v>25</v>
      </c>
      <c r="D145" s="7" t="s">
        <v>26</v>
      </c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3"/>
      <c r="B146" s="15"/>
      <c r="C146" s="11"/>
      <c r="D146" s="7" t="s">
        <v>27</v>
      </c>
      <c r="E146" s="42"/>
      <c r="F146" s="43"/>
      <c r="G146" s="43"/>
      <c r="H146" s="43"/>
      <c r="I146" s="43"/>
      <c r="J146" s="43"/>
      <c r="K146" s="44"/>
      <c r="L146" s="43"/>
    </row>
    <row r="147" spans="1:12" ht="15" x14ac:dyDescent="0.25">
      <c r="A147" s="23"/>
      <c r="B147" s="15"/>
      <c r="C147" s="11"/>
      <c r="D147" s="7" t="s">
        <v>28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30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31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32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6"/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6"/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4"/>
      <c r="B153" s="17"/>
      <c r="C153" s="8"/>
      <c r="D153" s="18" t="s">
        <v>33</v>
      </c>
      <c r="E153" s="9"/>
      <c r="F153" s="19"/>
      <c r="G153" s="19"/>
      <c r="H153" s="19"/>
      <c r="I153" s="19"/>
      <c r="J153" s="19"/>
      <c r="K153" s="25"/>
      <c r="L153" s="19"/>
    </row>
    <row r="154" spans="1:12" ht="15.75" thickBot="1" x14ac:dyDescent="0.25">
      <c r="A154" s="29">
        <f>A137</f>
        <v>2</v>
      </c>
      <c r="B154" s="30">
        <f>B137</f>
        <v>3</v>
      </c>
      <c r="C154" s="57" t="s">
        <v>4</v>
      </c>
      <c r="D154" s="58"/>
      <c r="E154" s="31"/>
      <c r="F154" s="32">
        <f>F144+F153</f>
        <v>550</v>
      </c>
      <c r="G154" s="32">
        <f>G144+G153</f>
        <v>19.2</v>
      </c>
      <c r="H154" s="32">
        <f>H144+H153</f>
        <v>19.399999999999999</v>
      </c>
      <c r="I154" s="32">
        <f>I144+I153</f>
        <v>67.03</v>
      </c>
      <c r="J154" s="32">
        <f>J144+J153</f>
        <v>574</v>
      </c>
      <c r="K154" s="32"/>
      <c r="L154" s="32"/>
    </row>
    <row r="155" spans="1:12" ht="15" x14ac:dyDescent="0.25">
      <c r="A155" s="20">
        <v>2</v>
      </c>
      <c r="B155" s="21">
        <v>4</v>
      </c>
      <c r="C155" s="22" t="s">
        <v>20</v>
      </c>
      <c r="D155" s="5" t="s">
        <v>21</v>
      </c>
      <c r="E155" s="39" t="s">
        <v>56</v>
      </c>
      <c r="F155" s="40">
        <v>205</v>
      </c>
      <c r="G155" s="40">
        <v>7.92</v>
      </c>
      <c r="H155" s="40">
        <v>11.3</v>
      </c>
      <c r="I155" s="40">
        <v>31</v>
      </c>
      <c r="J155" s="40">
        <v>223.74</v>
      </c>
      <c r="K155" s="41">
        <v>175</v>
      </c>
      <c r="L155" s="40"/>
    </row>
    <row r="156" spans="1:12" ht="15" x14ac:dyDescent="0.25">
      <c r="A156" s="23"/>
      <c r="B156" s="15"/>
      <c r="C156" s="11"/>
      <c r="D156" s="7" t="s">
        <v>22</v>
      </c>
      <c r="E156" s="42" t="s">
        <v>41</v>
      </c>
      <c r="F156" s="43">
        <v>200</v>
      </c>
      <c r="G156" s="43">
        <v>4.75</v>
      </c>
      <c r="H156" s="43">
        <v>2.59</v>
      </c>
      <c r="I156" s="43">
        <v>18.559999999999999</v>
      </c>
      <c r="J156" s="43">
        <v>118.62</v>
      </c>
      <c r="K156" s="44">
        <v>383</v>
      </c>
      <c r="L156" s="43"/>
    </row>
    <row r="157" spans="1:12" ht="15" x14ac:dyDescent="0.25">
      <c r="A157" s="23"/>
      <c r="B157" s="15"/>
      <c r="C157" s="11"/>
      <c r="D157" s="7" t="s">
        <v>23</v>
      </c>
      <c r="E157" s="42" t="s">
        <v>39</v>
      </c>
      <c r="F157" s="43">
        <v>30</v>
      </c>
      <c r="G157" s="43">
        <v>2.4300000000000002</v>
      </c>
      <c r="H157" s="43">
        <v>0.3</v>
      </c>
      <c r="I157" s="43">
        <v>14.64</v>
      </c>
      <c r="J157" s="43">
        <v>81.02</v>
      </c>
      <c r="K157" s="44" t="s">
        <v>40</v>
      </c>
      <c r="L157" s="43"/>
    </row>
    <row r="158" spans="1:12" ht="15" x14ac:dyDescent="0.25">
      <c r="A158" s="23"/>
      <c r="B158" s="15"/>
      <c r="C158" s="11"/>
      <c r="D158" s="7" t="s">
        <v>24</v>
      </c>
      <c r="E158" s="42"/>
      <c r="F158" s="43"/>
      <c r="G158" s="43"/>
      <c r="H158" s="43"/>
      <c r="I158" s="43"/>
      <c r="J158" s="43"/>
      <c r="K158" s="44"/>
      <c r="L158" s="43"/>
    </row>
    <row r="159" spans="1:12" ht="15" x14ac:dyDescent="0.25">
      <c r="A159" s="23"/>
      <c r="B159" s="15"/>
      <c r="C159" s="11"/>
      <c r="D159" s="6" t="s">
        <v>26</v>
      </c>
      <c r="E159" s="42" t="s">
        <v>46</v>
      </c>
      <c r="F159" s="43">
        <v>60</v>
      </c>
      <c r="G159" s="43">
        <v>1.32</v>
      </c>
      <c r="H159" s="43">
        <v>1.62</v>
      </c>
      <c r="I159" s="43">
        <v>19.239999999999998</v>
      </c>
      <c r="J159" s="43">
        <v>163.62</v>
      </c>
      <c r="K159" s="44"/>
      <c r="L159" s="43"/>
    </row>
    <row r="160" spans="1:12" ht="15" x14ac:dyDescent="0.25">
      <c r="A160" s="23"/>
      <c r="B160" s="15"/>
      <c r="C160" s="11"/>
      <c r="D160" s="6"/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4"/>
      <c r="B161" s="17"/>
      <c r="C161" s="8"/>
      <c r="D161" s="18" t="s">
        <v>33</v>
      </c>
      <c r="E161" s="9"/>
      <c r="F161" s="19">
        <f>SUM(F155:F160)</f>
        <v>495</v>
      </c>
      <c r="G161" s="19">
        <f t="shared" ref="G161:J161" si="44">SUM(G155:G160)</f>
        <v>16.419999999999998</v>
      </c>
      <c r="H161" s="19">
        <f t="shared" si="44"/>
        <v>15.810000000000002</v>
      </c>
      <c r="I161" s="19">
        <f t="shared" si="44"/>
        <v>83.44</v>
      </c>
      <c r="J161" s="19">
        <f t="shared" si="44"/>
        <v>587</v>
      </c>
      <c r="K161" s="25"/>
      <c r="L161" s="19"/>
    </row>
    <row r="162" spans="1:12" ht="15" x14ac:dyDescent="0.25">
      <c r="A162" s="26">
        <f>A155</f>
        <v>2</v>
      </c>
      <c r="B162" s="13">
        <f>B155</f>
        <v>4</v>
      </c>
      <c r="C162" s="10" t="s">
        <v>25</v>
      </c>
      <c r="D162" s="7" t="s">
        <v>26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7" t="s">
        <v>27</v>
      </c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7" t="s">
        <v>28</v>
      </c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3"/>
      <c r="B165" s="15"/>
      <c r="C165" s="11"/>
      <c r="D165" s="7" t="s">
        <v>29</v>
      </c>
      <c r="E165" s="42"/>
      <c r="F165" s="43"/>
      <c r="G165" s="43"/>
      <c r="H165" s="43"/>
      <c r="I165" s="43"/>
      <c r="J165" s="43"/>
      <c r="K165" s="44"/>
      <c r="L165" s="43"/>
    </row>
    <row r="166" spans="1:12" ht="15" x14ac:dyDescent="0.25">
      <c r="A166" s="23"/>
      <c r="B166" s="15"/>
      <c r="C166" s="11"/>
      <c r="D166" s="7" t="s">
        <v>30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31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32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6"/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6"/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4"/>
      <c r="B171" s="17"/>
      <c r="C171" s="8"/>
      <c r="D171" s="18" t="s">
        <v>33</v>
      </c>
      <c r="E171" s="9"/>
      <c r="F171" s="19"/>
      <c r="G171" s="19"/>
      <c r="H171" s="19"/>
      <c r="I171" s="19"/>
      <c r="J171" s="19"/>
      <c r="K171" s="25"/>
      <c r="L171" s="19"/>
    </row>
    <row r="172" spans="1:12" ht="15.75" thickBot="1" x14ac:dyDescent="0.25">
      <c r="A172" s="29">
        <f>A155</f>
        <v>2</v>
      </c>
      <c r="B172" s="30">
        <f>B155</f>
        <v>4</v>
      </c>
      <c r="C172" s="57" t="s">
        <v>4</v>
      </c>
      <c r="D172" s="58"/>
      <c r="E172" s="31"/>
      <c r="F172" s="32">
        <f>F161+F171</f>
        <v>495</v>
      </c>
      <c r="G172" s="32">
        <f t="shared" ref="G172" si="45">G161+G171</f>
        <v>16.419999999999998</v>
      </c>
      <c r="H172" s="32">
        <f t="shared" ref="H172" si="46">H161+H171</f>
        <v>15.810000000000002</v>
      </c>
      <c r="I172" s="32">
        <f t="shared" ref="I172" si="47">I161+I171</f>
        <v>83.44</v>
      </c>
      <c r="J172" s="32">
        <f t="shared" ref="J172:L172" si="48">J161+J171</f>
        <v>587</v>
      </c>
      <c r="K172" s="32"/>
      <c r="L172" s="32">
        <f t="shared" si="48"/>
        <v>0</v>
      </c>
    </row>
    <row r="173" spans="1:12" ht="15.75" thickBot="1" x14ac:dyDescent="0.3">
      <c r="A173" s="20">
        <v>2</v>
      </c>
      <c r="B173" s="21">
        <v>5</v>
      </c>
      <c r="C173" s="22" t="s">
        <v>20</v>
      </c>
      <c r="D173" s="5" t="s">
        <v>21</v>
      </c>
      <c r="E173" s="39" t="s">
        <v>44</v>
      </c>
      <c r="F173" s="40">
        <v>100</v>
      </c>
      <c r="G173" s="40">
        <v>4.83</v>
      </c>
      <c r="H173" s="40">
        <v>6.84</v>
      </c>
      <c r="I173" s="40">
        <v>16.73</v>
      </c>
      <c r="J173" s="40">
        <v>125.61</v>
      </c>
      <c r="K173" s="41">
        <v>268</v>
      </c>
      <c r="L173" s="40"/>
    </row>
    <row r="174" spans="1:12" ht="15" x14ac:dyDescent="0.25">
      <c r="A174" s="23"/>
      <c r="B174" s="15"/>
      <c r="C174" s="11"/>
      <c r="D174" s="5" t="s">
        <v>21</v>
      </c>
      <c r="E174" s="42" t="s">
        <v>45</v>
      </c>
      <c r="F174" s="43">
        <v>150</v>
      </c>
      <c r="G174" s="43">
        <v>5.01</v>
      </c>
      <c r="H174" s="43">
        <v>6.09</v>
      </c>
      <c r="I174" s="43">
        <v>24.56</v>
      </c>
      <c r="J174" s="43">
        <v>110.75</v>
      </c>
      <c r="K174" s="44">
        <v>302</v>
      </c>
      <c r="L174" s="43"/>
    </row>
    <row r="175" spans="1:12" ht="15" x14ac:dyDescent="0.25">
      <c r="A175" s="23"/>
      <c r="B175" s="15"/>
      <c r="C175" s="11"/>
      <c r="D175" s="7" t="s">
        <v>22</v>
      </c>
      <c r="E175" s="42" t="s">
        <v>48</v>
      </c>
      <c r="F175" s="43">
        <v>200</v>
      </c>
      <c r="G175" s="43">
        <v>3.26</v>
      </c>
      <c r="H175" s="43">
        <v>1.25</v>
      </c>
      <c r="I175" s="43">
        <v>8.23</v>
      </c>
      <c r="J175" s="43">
        <v>106</v>
      </c>
      <c r="K175" s="44">
        <v>376</v>
      </c>
      <c r="L175" s="43"/>
    </row>
    <row r="176" spans="1:12" ht="15" x14ac:dyDescent="0.25">
      <c r="A176" s="23"/>
      <c r="B176" s="15"/>
      <c r="C176" s="11"/>
      <c r="D176" s="7" t="s">
        <v>23</v>
      </c>
      <c r="E176" s="42" t="s">
        <v>39</v>
      </c>
      <c r="F176" s="43">
        <v>30</v>
      </c>
      <c r="G176" s="43">
        <v>2.4300000000000002</v>
      </c>
      <c r="H176" s="43">
        <v>0.3</v>
      </c>
      <c r="I176" s="43">
        <v>14.64</v>
      </c>
      <c r="J176" s="43">
        <v>81.02</v>
      </c>
      <c r="K176" s="44" t="s">
        <v>40</v>
      </c>
      <c r="L176" s="43"/>
    </row>
    <row r="177" spans="1:12" ht="15" x14ac:dyDescent="0.25">
      <c r="A177" s="23"/>
      <c r="B177" s="15"/>
      <c r="C177" s="11"/>
      <c r="D177" s="7" t="s">
        <v>24</v>
      </c>
      <c r="E177" s="42" t="s">
        <v>43</v>
      </c>
      <c r="F177" s="43">
        <v>100</v>
      </c>
      <c r="G177" s="43">
        <v>0.4</v>
      </c>
      <c r="H177" s="43">
        <v>4.88</v>
      </c>
      <c r="I177" s="43">
        <v>9.8000000000000007</v>
      </c>
      <c r="J177" s="43">
        <v>47</v>
      </c>
      <c r="K177" s="44"/>
      <c r="L177" s="43"/>
    </row>
    <row r="178" spans="1:12" ht="15" x14ac:dyDescent="0.25">
      <c r="A178" s="23"/>
      <c r="B178" s="15"/>
      <c r="C178" s="11"/>
      <c r="D178" s="6" t="s">
        <v>26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6"/>
      <c r="E179" s="42"/>
      <c r="F179" s="43"/>
      <c r="G179" s="43"/>
      <c r="H179" s="43"/>
      <c r="I179" s="43"/>
      <c r="J179" s="43"/>
      <c r="K179" s="44"/>
      <c r="L179" s="43"/>
    </row>
    <row r="180" spans="1:12" ht="15.75" customHeight="1" x14ac:dyDescent="0.25">
      <c r="A180" s="24"/>
      <c r="B180" s="17"/>
      <c r="C180" s="8"/>
      <c r="D180" s="18" t="s">
        <v>33</v>
      </c>
      <c r="E180" s="9"/>
      <c r="F180" s="19">
        <f>SUM(F173:F179)</f>
        <v>580</v>
      </c>
      <c r="G180" s="19">
        <f t="shared" ref="G180:J180" si="49">SUM(G173:G179)</f>
        <v>15.93</v>
      </c>
      <c r="H180" s="19">
        <f t="shared" si="49"/>
        <v>19.36</v>
      </c>
      <c r="I180" s="19">
        <f t="shared" si="49"/>
        <v>73.959999999999994</v>
      </c>
      <c r="J180" s="19">
        <f t="shared" si="49"/>
        <v>470.38</v>
      </c>
      <c r="K180" s="25"/>
      <c r="L180" s="19">
        <f t="shared" ref="L180" si="50">SUM(L173:L179)</f>
        <v>0</v>
      </c>
    </row>
    <row r="181" spans="1:12" ht="15" x14ac:dyDescent="0.25">
      <c r="A181" s="26">
        <f>A173</f>
        <v>2</v>
      </c>
      <c r="B181" s="13">
        <f>B173</f>
        <v>5</v>
      </c>
      <c r="C181" s="10" t="s">
        <v>25</v>
      </c>
      <c r="D181" s="7" t="s">
        <v>26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7" t="s">
        <v>27</v>
      </c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7" t="s">
        <v>28</v>
      </c>
      <c r="E183" s="42"/>
      <c r="F183" s="43"/>
      <c r="G183" s="43"/>
      <c r="H183" s="43"/>
      <c r="I183" s="43"/>
      <c r="J183" s="43"/>
      <c r="K183" s="44"/>
      <c r="L183" s="43"/>
    </row>
    <row r="184" spans="1:12" ht="15" x14ac:dyDescent="0.25">
      <c r="A184" s="23"/>
      <c r="B184" s="15"/>
      <c r="C184" s="11"/>
      <c r="D184" s="7" t="s">
        <v>29</v>
      </c>
      <c r="E184" s="42"/>
      <c r="F184" s="43"/>
      <c r="G184" s="43"/>
      <c r="H184" s="43"/>
      <c r="I184" s="43"/>
      <c r="J184" s="43"/>
      <c r="K184" s="44"/>
      <c r="L184" s="43"/>
    </row>
    <row r="185" spans="1:12" ht="15" x14ac:dyDescent="0.25">
      <c r="A185" s="23"/>
      <c r="B185" s="15"/>
      <c r="C185" s="11"/>
      <c r="D185" s="7" t="s">
        <v>30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31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32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6"/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6"/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4"/>
      <c r="B190" s="17"/>
      <c r="C190" s="8"/>
      <c r="D190" s="18" t="s">
        <v>33</v>
      </c>
      <c r="E190" s="9"/>
      <c r="F190" s="19"/>
      <c r="G190" s="19"/>
      <c r="H190" s="19"/>
      <c r="I190" s="19"/>
      <c r="J190" s="19"/>
      <c r="K190" s="25"/>
      <c r="L190" s="19"/>
    </row>
    <row r="191" spans="1:12" ht="15.75" thickBot="1" x14ac:dyDescent="0.25">
      <c r="A191" s="29">
        <f>A173</f>
        <v>2</v>
      </c>
      <c r="B191" s="30">
        <f>B173</f>
        <v>5</v>
      </c>
      <c r="C191" s="57" t="s">
        <v>4</v>
      </c>
      <c r="D191" s="58"/>
      <c r="E191" s="31"/>
      <c r="F191" s="32">
        <f>F180+F190</f>
        <v>580</v>
      </c>
      <c r="G191" s="32">
        <f t="shared" ref="G191" si="51">G180+G190</f>
        <v>15.93</v>
      </c>
      <c r="H191" s="32">
        <f t="shared" ref="H191" si="52">H180+H190</f>
        <v>19.36</v>
      </c>
      <c r="I191" s="32">
        <f t="shared" ref="I191" si="53">I180+I190</f>
        <v>73.959999999999994</v>
      </c>
      <c r="J191" s="32">
        <f t="shared" ref="J191:L191" si="54">J180+J190</f>
        <v>470.38</v>
      </c>
      <c r="K191" s="32"/>
      <c r="L191" s="32">
        <f t="shared" si="54"/>
        <v>0</v>
      </c>
    </row>
    <row r="192" spans="1:12" ht="13.5" thickBot="1" x14ac:dyDescent="0.25">
      <c r="A192" s="27"/>
      <c r="B192" s="28"/>
      <c r="C192" s="59" t="s">
        <v>5</v>
      </c>
      <c r="D192" s="59"/>
      <c r="E192" s="59"/>
      <c r="F192" s="34">
        <f>(F23+F42+F61+F80+F99+F117+F136+F154+F172+F191)/(IF(F23=0,0,1)+IF(F42=0,0,1)+IF(F61=0,0,1)+IF(F80=0,0,1)+IF(F99=0,0,1)+IF(F117=0,0,1)+IF(F136=0,0,1)+IF(F154=0,0,1)+IF(F172=0,0,1)+IF(F191=0,0,1))</f>
        <v>529</v>
      </c>
      <c r="G192" s="34">
        <f>(G23+G42+G61+G80+G99+G117+G136+G154+G172+G191)/(IF(G23=0,0,1)+IF(G42=0,0,1)+IF(G61=0,0,1)+IF(G80=0,0,1)+IF(G99=0,0,1)+IF(G117=0,0,1)+IF(G136=0,0,1)+IF(G154=0,0,1)+IF(G172=0,0,1)+IF(G191=0,0,1))</f>
        <v>17.866</v>
      </c>
      <c r="H192" s="34">
        <f>(H23+H42+H61+H80+H99+H117+H136+H154+H172+H191)/(IF(H23=0,0,1)+IF(H42=0,0,1)+IF(H61=0,0,1)+IF(H80=0,0,1)+IF(H99=0,0,1)+IF(H117=0,0,1)+IF(H136=0,0,1)+IF(H154=0,0,1)+IF(H172=0,0,1)+IF(H191=0,0,1))</f>
        <v>18.106999999999999</v>
      </c>
      <c r="I192" s="34">
        <f>(I23+I42+I61+I80+I99+I117+I136+I154+I172+I191)/(IF(I23=0,0,1)+IF(I42=0,0,1)+IF(I61=0,0,1)+IF(I80=0,0,1)+IF(I99=0,0,1)+IF(I117=0,0,1)+IF(I136=0,0,1)+IF(I154=0,0,1)+IF(I172=0,0,1)+IF(I191=0,0,1))</f>
        <v>76.316000000000003</v>
      </c>
      <c r="J192" s="34">
        <f>(J23+J42+J61+J80+J99+J117+J136+J154+J172+J191)/(IF(J23=0,0,1)+IF(J42=0,0,1)+IF(J61=0,0,1)+IF(J80=0,0,1)+IF(J99=0,0,1)+IF(J117=0,0,1)+IF(J136=0,0,1)+IF(J154=0,0,1)+IF(J172=0,0,1)+IF(J191=0,0,1))</f>
        <v>566.83500000000004</v>
      </c>
      <c r="K192" s="34"/>
      <c r="L192" s="34" t="e">
        <f>(L23+L42+L61+L80+L99+L117+L136+L154+L172+L191)/(IF(L23=0,0,1)+IF(L42=0,0,1)+IF(L61=0,0,1)+IF(L80=0,0,1)+IF(L99=0,0,1)+IF(L117=0,0,1)+IF(L136=0,0,1)+IF(L154=0,0,1)+IF(L172=0,0,1)+IF(L191=0,0,1))</f>
        <v>#DIV/0!</v>
      </c>
    </row>
  </sheetData>
  <mergeCells count="14">
    <mergeCell ref="C80:D80"/>
    <mergeCell ref="C99:D99"/>
    <mergeCell ref="C23:D23"/>
    <mergeCell ref="C192:E192"/>
    <mergeCell ref="C191:D191"/>
    <mergeCell ref="C117:D117"/>
    <mergeCell ref="C136:D136"/>
    <mergeCell ref="C154:D154"/>
    <mergeCell ref="C172:D172"/>
    <mergeCell ref="C1:E1"/>
    <mergeCell ref="H1:K1"/>
    <mergeCell ref="H2:K2"/>
    <mergeCell ref="C42:D42"/>
    <mergeCell ref="C61:D61"/>
  </mergeCells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2026-03-25T04:50:25Z</cp:lastPrinted>
  <dcterms:created xsi:type="dcterms:W3CDTF">2022-05-16T14:23:56Z</dcterms:created>
  <dcterms:modified xsi:type="dcterms:W3CDTF">2026-04-02T06:12:28Z</dcterms:modified>
</cp:coreProperties>
</file>